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D:\NHUNG\Thầu\2025\Thuốc bs 25.27\"/>
    </mc:Choice>
  </mc:AlternateContent>
  <xr:revisionPtr revIDLastSave="0" documentId="8_{54E4B3C0-70F9-4322-ABC6-728D747E45A9}" xr6:coauthVersionLast="47" xr6:coauthVersionMax="47" xr10:uidLastSave="{00000000-0000-0000-0000-000000000000}"/>
  <bookViews>
    <workbookView xWindow="-120" yWindow="-120" windowWidth="29040" windowHeight="15840" xr2:uid="{9B23D3FD-290A-4F23-9229-AED10FBD22E8}"/>
  </bookViews>
  <sheets>
    <sheet name="DM" sheetId="1" r:id="rId1"/>
  </sheets>
  <externalReferences>
    <externalReference r:id="rId2"/>
  </externalReferences>
  <definedNames>
    <definedName name="_xlnm._FilterDatabase" localSheetId="0" hidden="1">DM!$A$3:$J$608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08" i="1" l="1"/>
  <c r="K608" i="1" s="1"/>
  <c r="J607" i="1"/>
  <c r="K607" i="1" s="1"/>
  <c r="J606" i="1"/>
  <c r="K606" i="1" s="1"/>
  <c r="J605" i="1"/>
  <c r="K605" i="1" s="1"/>
  <c r="J604" i="1"/>
  <c r="K604" i="1" s="1"/>
  <c r="J603" i="1"/>
  <c r="K603" i="1" s="1"/>
  <c r="J602" i="1"/>
  <c r="K602" i="1" s="1"/>
  <c r="J601" i="1"/>
  <c r="K601" i="1" s="1"/>
  <c r="J600" i="1"/>
  <c r="K600" i="1" s="1"/>
  <c r="J599" i="1"/>
  <c r="K599" i="1" s="1"/>
  <c r="J598" i="1"/>
  <c r="K598" i="1" s="1"/>
  <c r="J597" i="1"/>
  <c r="K597" i="1" s="1"/>
  <c r="J596" i="1"/>
  <c r="K596" i="1" s="1"/>
  <c r="J595" i="1"/>
  <c r="K595" i="1" s="1"/>
  <c r="J594" i="1"/>
  <c r="K594" i="1" s="1"/>
  <c r="J593" i="1"/>
  <c r="K593" i="1" s="1"/>
  <c r="J592" i="1"/>
  <c r="K592" i="1" s="1"/>
  <c r="J591" i="1"/>
  <c r="K591" i="1" s="1"/>
  <c r="J590" i="1"/>
  <c r="K590" i="1" s="1"/>
  <c r="J589" i="1"/>
  <c r="K589" i="1" s="1"/>
  <c r="J588" i="1"/>
  <c r="K588" i="1" s="1"/>
  <c r="J587" i="1"/>
  <c r="K587" i="1" s="1"/>
  <c r="J586" i="1"/>
  <c r="K586" i="1" s="1"/>
  <c r="J585" i="1"/>
  <c r="K585" i="1" s="1"/>
  <c r="J584" i="1"/>
  <c r="K584" i="1" s="1"/>
  <c r="J583" i="1"/>
  <c r="K583" i="1" s="1"/>
  <c r="J582" i="1"/>
  <c r="K582" i="1" s="1"/>
  <c r="J581" i="1"/>
  <c r="K581" i="1" s="1"/>
  <c r="J580" i="1"/>
  <c r="K580" i="1" s="1"/>
  <c r="J579" i="1"/>
  <c r="K579" i="1" s="1"/>
  <c r="J578" i="1"/>
  <c r="K578" i="1" s="1"/>
  <c r="J577" i="1"/>
  <c r="K577" i="1" s="1"/>
  <c r="J576" i="1"/>
  <c r="K576" i="1" s="1"/>
  <c r="J575" i="1"/>
  <c r="K575" i="1" s="1"/>
  <c r="J574" i="1"/>
  <c r="K574" i="1" s="1"/>
  <c r="J573" i="1"/>
  <c r="K573" i="1" s="1"/>
  <c r="J572" i="1"/>
  <c r="K572" i="1" s="1"/>
  <c r="J571" i="1"/>
  <c r="K571" i="1" s="1"/>
  <c r="J570" i="1"/>
  <c r="K570" i="1" s="1"/>
  <c r="J569" i="1"/>
  <c r="K569" i="1" s="1"/>
  <c r="J568" i="1"/>
  <c r="K568" i="1" s="1"/>
  <c r="J567" i="1"/>
  <c r="K567" i="1" s="1"/>
  <c r="J566" i="1"/>
  <c r="K566" i="1" s="1"/>
  <c r="J565" i="1"/>
  <c r="K565" i="1" s="1"/>
  <c r="J564" i="1"/>
  <c r="K564" i="1" s="1"/>
  <c r="J563" i="1"/>
  <c r="K563" i="1" s="1"/>
  <c r="J562" i="1"/>
  <c r="K562" i="1" s="1"/>
  <c r="J561" i="1"/>
  <c r="K561" i="1" s="1"/>
  <c r="J560" i="1"/>
  <c r="K560" i="1" s="1"/>
  <c r="J559" i="1"/>
  <c r="K559" i="1" s="1"/>
  <c r="J558" i="1"/>
  <c r="K558" i="1" s="1"/>
  <c r="J557" i="1"/>
  <c r="K557" i="1" s="1"/>
  <c r="J556" i="1"/>
  <c r="K556" i="1" s="1"/>
  <c r="J555" i="1"/>
  <c r="K555" i="1" s="1"/>
  <c r="J554" i="1"/>
  <c r="K554" i="1" s="1"/>
  <c r="J553" i="1"/>
  <c r="K553" i="1" s="1"/>
  <c r="J552" i="1"/>
  <c r="K552" i="1" s="1"/>
  <c r="J551" i="1"/>
  <c r="K551" i="1" s="1"/>
  <c r="J550" i="1"/>
  <c r="K550" i="1" s="1"/>
  <c r="J549" i="1"/>
  <c r="K549" i="1" s="1"/>
  <c r="J548" i="1"/>
  <c r="K548" i="1" s="1"/>
  <c r="J547" i="1"/>
  <c r="K547" i="1" s="1"/>
  <c r="J546" i="1"/>
  <c r="K546" i="1" s="1"/>
  <c r="J545" i="1"/>
  <c r="K545" i="1" s="1"/>
  <c r="J544" i="1"/>
  <c r="K544" i="1" s="1"/>
  <c r="J543" i="1"/>
  <c r="K543" i="1" s="1"/>
  <c r="J542" i="1"/>
  <c r="K542" i="1" s="1"/>
  <c r="J541" i="1"/>
  <c r="K541" i="1" s="1"/>
  <c r="J540" i="1"/>
  <c r="K540" i="1" s="1"/>
  <c r="J539" i="1"/>
  <c r="K539" i="1" s="1"/>
  <c r="J538" i="1"/>
  <c r="K538" i="1" s="1"/>
  <c r="J537" i="1"/>
  <c r="K537" i="1" s="1"/>
  <c r="J536" i="1"/>
  <c r="K536" i="1" s="1"/>
  <c r="J535" i="1"/>
  <c r="K535" i="1" s="1"/>
  <c r="J534" i="1"/>
  <c r="K534" i="1" s="1"/>
  <c r="J533" i="1"/>
  <c r="K533" i="1" s="1"/>
  <c r="J532" i="1"/>
  <c r="K532" i="1" s="1"/>
  <c r="J531" i="1"/>
  <c r="K531" i="1" s="1"/>
  <c r="J530" i="1"/>
  <c r="K530" i="1" s="1"/>
  <c r="J529" i="1"/>
  <c r="K529" i="1" s="1"/>
  <c r="J528" i="1"/>
  <c r="K528" i="1" s="1"/>
  <c r="J527" i="1"/>
  <c r="K527" i="1" s="1"/>
  <c r="J526" i="1"/>
  <c r="K526" i="1" s="1"/>
  <c r="J525" i="1"/>
  <c r="K525" i="1" s="1"/>
  <c r="J524" i="1"/>
  <c r="K524" i="1" s="1"/>
  <c r="J523" i="1"/>
  <c r="K523" i="1" s="1"/>
  <c r="J522" i="1"/>
  <c r="K522" i="1" s="1"/>
  <c r="J521" i="1"/>
  <c r="K521" i="1" s="1"/>
  <c r="J520" i="1"/>
  <c r="K520" i="1" s="1"/>
  <c r="J519" i="1"/>
  <c r="K519" i="1" s="1"/>
  <c r="J518" i="1"/>
  <c r="K518" i="1" s="1"/>
  <c r="J517" i="1"/>
  <c r="K517" i="1" s="1"/>
  <c r="J516" i="1"/>
  <c r="K516" i="1" s="1"/>
  <c r="J515" i="1"/>
  <c r="K515" i="1" s="1"/>
  <c r="J514" i="1"/>
  <c r="K514" i="1" s="1"/>
  <c r="J513" i="1"/>
  <c r="K513" i="1" s="1"/>
  <c r="J512" i="1"/>
  <c r="K512" i="1" s="1"/>
  <c r="J511" i="1"/>
  <c r="K511" i="1" s="1"/>
  <c r="J510" i="1"/>
  <c r="K510" i="1" s="1"/>
  <c r="J509" i="1"/>
  <c r="K509" i="1" s="1"/>
  <c r="J508" i="1"/>
  <c r="K508" i="1" s="1"/>
  <c r="J507" i="1"/>
  <c r="K507" i="1" s="1"/>
  <c r="J506" i="1"/>
  <c r="K506" i="1" s="1"/>
  <c r="J505" i="1"/>
  <c r="K505" i="1" s="1"/>
  <c r="J504" i="1"/>
  <c r="K504" i="1" s="1"/>
  <c r="J503" i="1"/>
  <c r="K503" i="1" s="1"/>
  <c r="J502" i="1"/>
  <c r="K502" i="1" s="1"/>
  <c r="J501" i="1"/>
  <c r="K501" i="1" s="1"/>
  <c r="J500" i="1"/>
  <c r="K500" i="1" s="1"/>
  <c r="J499" i="1"/>
  <c r="K499" i="1" s="1"/>
  <c r="J498" i="1"/>
  <c r="K498" i="1" s="1"/>
  <c r="J497" i="1"/>
  <c r="K497" i="1" s="1"/>
  <c r="J496" i="1"/>
  <c r="K496" i="1" s="1"/>
  <c r="J495" i="1"/>
  <c r="K495" i="1" s="1"/>
  <c r="J494" i="1"/>
  <c r="K494" i="1" s="1"/>
  <c r="J493" i="1"/>
  <c r="K493" i="1" s="1"/>
  <c r="J492" i="1"/>
  <c r="K492" i="1" s="1"/>
  <c r="J491" i="1"/>
  <c r="K491" i="1" s="1"/>
  <c r="J490" i="1"/>
  <c r="K490" i="1" s="1"/>
  <c r="J489" i="1"/>
  <c r="K489" i="1" s="1"/>
  <c r="J488" i="1"/>
  <c r="K488" i="1" s="1"/>
  <c r="J487" i="1"/>
  <c r="K487" i="1" s="1"/>
  <c r="J486" i="1"/>
  <c r="K486" i="1" s="1"/>
  <c r="J485" i="1"/>
  <c r="K485" i="1" s="1"/>
  <c r="J484" i="1"/>
  <c r="K484" i="1" s="1"/>
  <c r="J483" i="1"/>
  <c r="K483" i="1" s="1"/>
  <c r="J482" i="1"/>
  <c r="K482" i="1" s="1"/>
  <c r="J481" i="1"/>
  <c r="K481" i="1" s="1"/>
  <c r="J480" i="1"/>
  <c r="K480" i="1" s="1"/>
  <c r="J479" i="1"/>
  <c r="K479" i="1" s="1"/>
  <c r="J478" i="1"/>
  <c r="K478" i="1" s="1"/>
  <c r="J477" i="1"/>
  <c r="K477" i="1" s="1"/>
  <c r="J476" i="1"/>
  <c r="K476" i="1" s="1"/>
  <c r="J475" i="1"/>
  <c r="K475" i="1" s="1"/>
  <c r="J474" i="1"/>
  <c r="K474" i="1" s="1"/>
  <c r="J473" i="1"/>
  <c r="K473" i="1" s="1"/>
  <c r="J472" i="1"/>
  <c r="K472" i="1" s="1"/>
  <c r="J471" i="1"/>
  <c r="K471" i="1" s="1"/>
  <c r="J470" i="1"/>
  <c r="K470" i="1" s="1"/>
  <c r="J469" i="1"/>
  <c r="K469" i="1" s="1"/>
  <c r="J468" i="1"/>
  <c r="K468" i="1" s="1"/>
  <c r="J467" i="1"/>
  <c r="K467" i="1" s="1"/>
  <c r="J466" i="1"/>
  <c r="K466" i="1" s="1"/>
  <c r="J465" i="1"/>
  <c r="K465" i="1" s="1"/>
  <c r="J464" i="1"/>
  <c r="K464" i="1" s="1"/>
  <c r="J463" i="1"/>
  <c r="K463" i="1" s="1"/>
  <c r="J462" i="1"/>
  <c r="K462" i="1" s="1"/>
  <c r="J461" i="1"/>
  <c r="K461" i="1" s="1"/>
  <c r="J460" i="1"/>
  <c r="K460" i="1" s="1"/>
  <c r="J459" i="1"/>
  <c r="K459" i="1" s="1"/>
  <c r="J458" i="1"/>
  <c r="K458" i="1" s="1"/>
  <c r="J457" i="1"/>
  <c r="K457" i="1" s="1"/>
  <c r="J456" i="1"/>
  <c r="K456" i="1" s="1"/>
  <c r="J455" i="1"/>
  <c r="K455" i="1" s="1"/>
  <c r="J454" i="1"/>
  <c r="K454" i="1" s="1"/>
  <c r="J453" i="1"/>
  <c r="K453" i="1" s="1"/>
  <c r="J452" i="1"/>
  <c r="K452" i="1" s="1"/>
  <c r="J451" i="1"/>
  <c r="K451" i="1" s="1"/>
  <c r="J450" i="1"/>
  <c r="K450" i="1" s="1"/>
  <c r="J449" i="1"/>
  <c r="K449" i="1" s="1"/>
  <c r="J448" i="1"/>
  <c r="K448" i="1" s="1"/>
  <c r="J447" i="1"/>
  <c r="K447" i="1" s="1"/>
  <c r="J446" i="1"/>
  <c r="K446" i="1" s="1"/>
  <c r="J445" i="1"/>
  <c r="K445" i="1" s="1"/>
  <c r="J444" i="1"/>
  <c r="K444" i="1" s="1"/>
  <c r="J443" i="1"/>
  <c r="K443" i="1" s="1"/>
  <c r="J442" i="1"/>
  <c r="K442" i="1" s="1"/>
  <c r="J441" i="1"/>
  <c r="K441" i="1" s="1"/>
  <c r="J440" i="1"/>
  <c r="K440" i="1" s="1"/>
  <c r="K439" i="1"/>
  <c r="K438" i="1"/>
  <c r="J438" i="1"/>
  <c r="J437" i="1"/>
  <c r="K437" i="1" s="1"/>
  <c r="J436" i="1"/>
  <c r="K436" i="1" s="1"/>
  <c r="J435" i="1"/>
  <c r="K435" i="1" s="1"/>
  <c r="K434" i="1"/>
  <c r="J434" i="1"/>
  <c r="J433" i="1"/>
  <c r="K433" i="1" s="1"/>
  <c r="J432" i="1"/>
  <c r="K432" i="1" s="1"/>
  <c r="J431" i="1"/>
  <c r="K431" i="1" s="1"/>
  <c r="K430" i="1"/>
  <c r="J430" i="1"/>
  <c r="J429" i="1"/>
  <c r="K429" i="1" s="1"/>
  <c r="J428" i="1"/>
  <c r="K428" i="1" s="1"/>
  <c r="J427" i="1"/>
  <c r="K427" i="1" s="1"/>
  <c r="K426" i="1"/>
  <c r="J426" i="1"/>
  <c r="J425" i="1"/>
  <c r="K425" i="1" s="1"/>
  <c r="J424" i="1"/>
  <c r="K424" i="1" s="1"/>
  <c r="J423" i="1"/>
  <c r="K423" i="1" s="1"/>
  <c r="K422" i="1"/>
  <c r="J422" i="1"/>
  <c r="J421" i="1"/>
  <c r="K421" i="1" s="1"/>
  <c r="J420" i="1"/>
  <c r="K420" i="1" s="1"/>
  <c r="J419" i="1"/>
  <c r="K419" i="1" s="1"/>
  <c r="K418" i="1"/>
  <c r="J418" i="1"/>
  <c r="J417" i="1"/>
  <c r="K417" i="1" s="1"/>
  <c r="J416" i="1"/>
  <c r="K416" i="1" s="1"/>
  <c r="J415" i="1"/>
  <c r="K415" i="1" s="1"/>
  <c r="K414" i="1"/>
  <c r="J414" i="1"/>
  <c r="J413" i="1"/>
  <c r="K413" i="1" s="1"/>
  <c r="J412" i="1"/>
  <c r="K412" i="1" s="1"/>
  <c r="J411" i="1"/>
  <c r="K411" i="1" s="1"/>
  <c r="K410" i="1"/>
  <c r="J410" i="1"/>
  <c r="J409" i="1"/>
  <c r="K409" i="1" s="1"/>
  <c r="J408" i="1"/>
  <c r="K408" i="1" s="1"/>
  <c r="K407" i="1"/>
  <c r="J406" i="1"/>
  <c r="K406" i="1" s="1"/>
  <c r="K405" i="1"/>
  <c r="J405" i="1"/>
  <c r="J404" i="1"/>
  <c r="K404" i="1" s="1"/>
  <c r="J403" i="1"/>
  <c r="K403" i="1" s="1"/>
  <c r="J402" i="1"/>
  <c r="K402" i="1" s="1"/>
  <c r="J401" i="1"/>
  <c r="K401" i="1" s="1"/>
  <c r="J400" i="1"/>
  <c r="K400" i="1" s="1"/>
  <c r="J399" i="1"/>
  <c r="K399" i="1" s="1"/>
  <c r="J398" i="1"/>
  <c r="K398" i="1" s="1"/>
  <c r="J397" i="1"/>
  <c r="K397" i="1" s="1"/>
  <c r="J396" i="1"/>
  <c r="K396" i="1" s="1"/>
  <c r="J395" i="1"/>
  <c r="K395" i="1" s="1"/>
  <c r="J394" i="1"/>
  <c r="K394" i="1" s="1"/>
  <c r="J393" i="1"/>
  <c r="K393" i="1" s="1"/>
  <c r="J392" i="1"/>
  <c r="K392" i="1" s="1"/>
  <c r="J391" i="1"/>
  <c r="K391" i="1" s="1"/>
  <c r="J390" i="1"/>
  <c r="K390" i="1" s="1"/>
  <c r="J389" i="1"/>
  <c r="K389" i="1" s="1"/>
  <c r="J388" i="1"/>
  <c r="K388" i="1" s="1"/>
  <c r="J387" i="1"/>
  <c r="K387" i="1" s="1"/>
  <c r="J386" i="1"/>
  <c r="K386" i="1" s="1"/>
  <c r="J385" i="1"/>
  <c r="K385" i="1" s="1"/>
  <c r="J384" i="1"/>
  <c r="K384" i="1" s="1"/>
  <c r="J383" i="1"/>
  <c r="K383" i="1" s="1"/>
  <c r="J382" i="1"/>
  <c r="K382" i="1" s="1"/>
  <c r="K381" i="1"/>
  <c r="J381" i="1"/>
  <c r="J380" i="1"/>
  <c r="K380" i="1" s="1"/>
  <c r="J379" i="1"/>
  <c r="K379" i="1" s="1"/>
  <c r="J378" i="1"/>
  <c r="K378" i="1" s="1"/>
  <c r="J377" i="1"/>
  <c r="K377" i="1" s="1"/>
  <c r="J376" i="1"/>
  <c r="K376" i="1" s="1"/>
  <c r="J375" i="1"/>
  <c r="K375" i="1" s="1"/>
  <c r="J374" i="1"/>
  <c r="K374" i="1" s="1"/>
  <c r="J373" i="1"/>
  <c r="K373" i="1" s="1"/>
  <c r="J372" i="1"/>
  <c r="K372" i="1" s="1"/>
  <c r="K371" i="1"/>
  <c r="J371" i="1"/>
  <c r="J370" i="1"/>
  <c r="K370" i="1" s="1"/>
  <c r="J369" i="1"/>
  <c r="K369" i="1" s="1"/>
  <c r="J368" i="1"/>
  <c r="K368" i="1" s="1"/>
  <c r="J367" i="1"/>
  <c r="K367" i="1" s="1"/>
  <c r="J366" i="1"/>
  <c r="K366" i="1" s="1"/>
  <c r="K365" i="1"/>
  <c r="J365" i="1"/>
  <c r="J364" i="1"/>
  <c r="K364" i="1" s="1"/>
  <c r="J363" i="1"/>
  <c r="K363" i="1" s="1"/>
  <c r="J362" i="1"/>
  <c r="K362" i="1" s="1"/>
  <c r="J361" i="1"/>
  <c r="K361" i="1" s="1"/>
  <c r="J360" i="1"/>
  <c r="K360" i="1" s="1"/>
  <c r="J359" i="1"/>
  <c r="K359" i="1" s="1"/>
  <c r="J358" i="1"/>
  <c r="K358" i="1" s="1"/>
  <c r="K357" i="1"/>
  <c r="J357" i="1"/>
  <c r="J356" i="1"/>
  <c r="K356" i="1" s="1"/>
  <c r="J355" i="1"/>
  <c r="K355" i="1" s="1"/>
  <c r="J354" i="1"/>
  <c r="K354" i="1" s="1"/>
  <c r="J353" i="1"/>
  <c r="K353" i="1" s="1"/>
  <c r="J352" i="1"/>
  <c r="K352" i="1" s="1"/>
  <c r="J351" i="1"/>
  <c r="K351" i="1" s="1"/>
  <c r="J350" i="1"/>
  <c r="K350" i="1" s="1"/>
  <c r="J349" i="1"/>
  <c r="K349" i="1" s="1"/>
  <c r="J348" i="1"/>
  <c r="K348" i="1" s="1"/>
  <c r="J347" i="1"/>
  <c r="K347" i="1" s="1"/>
  <c r="J346" i="1"/>
  <c r="K346" i="1" s="1"/>
  <c r="J345" i="1"/>
  <c r="K345" i="1" s="1"/>
  <c r="J344" i="1"/>
  <c r="K344" i="1" s="1"/>
  <c r="J343" i="1"/>
  <c r="K343" i="1" s="1"/>
  <c r="J342" i="1"/>
  <c r="K342" i="1" s="1"/>
  <c r="J341" i="1"/>
  <c r="K341" i="1" s="1"/>
  <c r="J340" i="1"/>
  <c r="K340" i="1" s="1"/>
  <c r="K339" i="1"/>
  <c r="J339" i="1"/>
  <c r="J338" i="1"/>
  <c r="K338" i="1" s="1"/>
  <c r="J337" i="1"/>
  <c r="K337" i="1" s="1"/>
  <c r="J336" i="1"/>
  <c r="K336" i="1" s="1"/>
  <c r="J335" i="1"/>
  <c r="K335" i="1" s="1"/>
  <c r="J334" i="1"/>
  <c r="K334" i="1" s="1"/>
  <c r="J333" i="1"/>
  <c r="K333" i="1" s="1"/>
  <c r="J332" i="1"/>
  <c r="K332" i="1" s="1"/>
  <c r="J331" i="1"/>
  <c r="K331" i="1" s="1"/>
  <c r="J330" i="1"/>
  <c r="K330" i="1" s="1"/>
  <c r="J329" i="1"/>
  <c r="K329" i="1" s="1"/>
  <c r="J328" i="1"/>
  <c r="K328" i="1" s="1"/>
  <c r="J327" i="1"/>
  <c r="K327" i="1" s="1"/>
  <c r="J326" i="1"/>
  <c r="K326" i="1" s="1"/>
  <c r="K325" i="1"/>
  <c r="J325" i="1"/>
  <c r="J324" i="1"/>
  <c r="K324" i="1" s="1"/>
  <c r="J323" i="1"/>
  <c r="K323" i="1" s="1"/>
  <c r="J322" i="1"/>
  <c r="K322" i="1" s="1"/>
  <c r="J321" i="1"/>
  <c r="K321" i="1" s="1"/>
  <c r="J320" i="1"/>
  <c r="K320" i="1" s="1"/>
  <c r="J319" i="1"/>
  <c r="K319" i="1" s="1"/>
  <c r="J318" i="1"/>
  <c r="K318" i="1" s="1"/>
  <c r="K317" i="1"/>
  <c r="J317" i="1"/>
  <c r="J316" i="1"/>
  <c r="K316" i="1" s="1"/>
  <c r="J315" i="1"/>
  <c r="K315" i="1" s="1"/>
  <c r="J314" i="1"/>
  <c r="K314" i="1" s="1"/>
  <c r="J313" i="1"/>
  <c r="K313" i="1" s="1"/>
  <c r="J312" i="1"/>
  <c r="K312" i="1" s="1"/>
  <c r="J311" i="1"/>
  <c r="K311" i="1" s="1"/>
  <c r="J310" i="1"/>
  <c r="K310" i="1" s="1"/>
  <c r="J309" i="1"/>
  <c r="K309" i="1" s="1"/>
  <c r="J308" i="1"/>
  <c r="K308" i="1" s="1"/>
  <c r="K307" i="1"/>
  <c r="J307" i="1"/>
  <c r="J306" i="1"/>
  <c r="K306" i="1" s="1"/>
  <c r="J305" i="1"/>
  <c r="K305" i="1" s="1"/>
  <c r="J304" i="1"/>
  <c r="K304" i="1" s="1"/>
  <c r="J303" i="1"/>
  <c r="K303" i="1" s="1"/>
  <c r="J302" i="1"/>
  <c r="K302" i="1" s="1"/>
  <c r="J301" i="1"/>
  <c r="K301" i="1" s="1"/>
  <c r="J300" i="1"/>
  <c r="K300" i="1" s="1"/>
  <c r="J299" i="1"/>
  <c r="K299" i="1" s="1"/>
  <c r="J298" i="1"/>
  <c r="K298" i="1" s="1"/>
  <c r="J297" i="1"/>
  <c r="K297" i="1" s="1"/>
  <c r="J296" i="1"/>
  <c r="K296" i="1" s="1"/>
  <c r="J295" i="1"/>
  <c r="K295" i="1" s="1"/>
  <c r="J294" i="1"/>
  <c r="K294" i="1" s="1"/>
  <c r="K293" i="1"/>
  <c r="J293" i="1"/>
  <c r="J292" i="1"/>
  <c r="K292" i="1" s="1"/>
  <c r="K291" i="1"/>
  <c r="J291" i="1"/>
  <c r="J290" i="1"/>
  <c r="K290" i="1" s="1"/>
  <c r="J289" i="1"/>
  <c r="K289" i="1" s="1"/>
  <c r="J288" i="1"/>
  <c r="K288" i="1" s="1"/>
  <c r="J287" i="1"/>
  <c r="K287" i="1" s="1"/>
  <c r="J286" i="1"/>
  <c r="K286" i="1" s="1"/>
  <c r="K285" i="1"/>
  <c r="J285" i="1"/>
  <c r="J284" i="1"/>
  <c r="K284" i="1" s="1"/>
  <c r="J283" i="1"/>
  <c r="K283" i="1" s="1"/>
  <c r="J282" i="1"/>
  <c r="K282" i="1" s="1"/>
  <c r="J281" i="1"/>
  <c r="K281" i="1" s="1"/>
  <c r="J280" i="1"/>
  <c r="K280" i="1" s="1"/>
  <c r="J279" i="1"/>
  <c r="K279" i="1" s="1"/>
  <c r="J278" i="1"/>
  <c r="K278" i="1" s="1"/>
  <c r="K277" i="1"/>
  <c r="J277" i="1"/>
  <c r="J276" i="1"/>
  <c r="K276" i="1" s="1"/>
  <c r="J275" i="1"/>
  <c r="K275" i="1" s="1"/>
  <c r="J274" i="1"/>
  <c r="K274" i="1" s="1"/>
  <c r="J273" i="1"/>
  <c r="K273" i="1" s="1"/>
  <c r="J272" i="1"/>
  <c r="K272" i="1" s="1"/>
  <c r="J271" i="1"/>
  <c r="K271" i="1" s="1"/>
  <c r="J270" i="1"/>
  <c r="K270" i="1" s="1"/>
  <c r="J269" i="1"/>
  <c r="K269" i="1" s="1"/>
  <c r="J268" i="1"/>
  <c r="K268" i="1" s="1"/>
  <c r="J267" i="1"/>
  <c r="K267" i="1" s="1"/>
  <c r="J266" i="1"/>
  <c r="K266" i="1" s="1"/>
  <c r="J265" i="1"/>
  <c r="K265" i="1" s="1"/>
  <c r="J264" i="1"/>
  <c r="K264" i="1" s="1"/>
  <c r="J263" i="1"/>
  <c r="K263" i="1" s="1"/>
  <c r="J262" i="1"/>
  <c r="K262" i="1" s="1"/>
  <c r="J261" i="1"/>
  <c r="K261" i="1" s="1"/>
  <c r="J260" i="1"/>
  <c r="K260" i="1" s="1"/>
  <c r="J259" i="1"/>
  <c r="K259" i="1" s="1"/>
  <c r="J258" i="1"/>
  <c r="K258" i="1" s="1"/>
  <c r="J257" i="1"/>
  <c r="K257" i="1" s="1"/>
  <c r="J256" i="1"/>
  <c r="K256" i="1" s="1"/>
  <c r="J255" i="1"/>
  <c r="K255" i="1" s="1"/>
  <c r="J254" i="1"/>
  <c r="K254" i="1" s="1"/>
  <c r="K253" i="1"/>
  <c r="J253" i="1"/>
  <c r="J252" i="1"/>
  <c r="K252" i="1" s="1"/>
  <c r="J251" i="1"/>
  <c r="K251" i="1" s="1"/>
  <c r="J250" i="1"/>
  <c r="K250" i="1" s="1"/>
  <c r="J249" i="1"/>
  <c r="K249" i="1" s="1"/>
  <c r="J248" i="1"/>
  <c r="K248" i="1" s="1"/>
  <c r="J247" i="1"/>
  <c r="K247" i="1" s="1"/>
  <c r="J246" i="1"/>
  <c r="K246" i="1" s="1"/>
  <c r="J245" i="1"/>
  <c r="K245" i="1" s="1"/>
  <c r="J244" i="1"/>
  <c r="K244" i="1" s="1"/>
  <c r="K243" i="1"/>
  <c r="J243" i="1"/>
  <c r="J242" i="1"/>
  <c r="K242" i="1" s="1"/>
  <c r="J241" i="1"/>
  <c r="K241" i="1" s="1"/>
  <c r="J240" i="1"/>
  <c r="K240" i="1" s="1"/>
  <c r="J239" i="1"/>
  <c r="K239" i="1" s="1"/>
  <c r="J238" i="1"/>
  <c r="K238" i="1" s="1"/>
  <c r="K237" i="1"/>
  <c r="J237" i="1"/>
  <c r="J236" i="1"/>
  <c r="K236" i="1" s="1"/>
  <c r="J235" i="1"/>
  <c r="K235" i="1" s="1"/>
  <c r="J234" i="1"/>
  <c r="K234" i="1" s="1"/>
  <c r="K233" i="1"/>
  <c r="J233" i="1"/>
  <c r="J232" i="1"/>
  <c r="K232" i="1" s="1"/>
  <c r="J231" i="1"/>
  <c r="K231" i="1" s="1"/>
  <c r="J230" i="1"/>
  <c r="K230" i="1" s="1"/>
  <c r="J229" i="1"/>
  <c r="K229" i="1" s="1"/>
  <c r="J228" i="1"/>
  <c r="K228" i="1" s="1"/>
  <c r="J227" i="1"/>
  <c r="K227" i="1" s="1"/>
  <c r="J226" i="1"/>
  <c r="K226" i="1" s="1"/>
  <c r="J225" i="1"/>
  <c r="K225" i="1" s="1"/>
  <c r="J224" i="1"/>
  <c r="K224" i="1" s="1"/>
  <c r="J223" i="1"/>
  <c r="K223" i="1" s="1"/>
  <c r="J222" i="1"/>
  <c r="K222" i="1" s="1"/>
  <c r="J221" i="1"/>
  <c r="K221" i="1" s="1"/>
  <c r="J220" i="1"/>
  <c r="K220" i="1" s="1"/>
  <c r="J219" i="1"/>
  <c r="K219" i="1" s="1"/>
  <c r="J218" i="1"/>
  <c r="K218" i="1" s="1"/>
  <c r="J217" i="1"/>
  <c r="K217" i="1" s="1"/>
  <c r="J216" i="1"/>
  <c r="K216" i="1" s="1"/>
  <c r="J215" i="1"/>
  <c r="K215" i="1" s="1"/>
  <c r="J214" i="1"/>
  <c r="K214" i="1" s="1"/>
  <c r="J213" i="1"/>
  <c r="K213" i="1" s="1"/>
  <c r="J212" i="1"/>
  <c r="K212" i="1" s="1"/>
  <c r="J211" i="1"/>
  <c r="K211" i="1" s="1"/>
  <c r="J210" i="1"/>
  <c r="K210" i="1" s="1"/>
  <c r="J209" i="1"/>
  <c r="K209" i="1" s="1"/>
  <c r="J208" i="1"/>
  <c r="K208" i="1" s="1"/>
  <c r="J207" i="1"/>
  <c r="K207" i="1" s="1"/>
  <c r="J206" i="1"/>
  <c r="K206" i="1" s="1"/>
  <c r="J205" i="1"/>
  <c r="K205" i="1" s="1"/>
  <c r="J204" i="1"/>
  <c r="K204" i="1" s="1"/>
  <c r="J203" i="1"/>
  <c r="K203" i="1" s="1"/>
  <c r="J202" i="1"/>
  <c r="K202" i="1" s="1"/>
  <c r="J201" i="1"/>
  <c r="K201" i="1" s="1"/>
  <c r="J200" i="1"/>
  <c r="K200" i="1" s="1"/>
  <c r="J199" i="1"/>
  <c r="K199" i="1" s="1"/>
  <c r="J198" i="1"/>
  <c r="K198" i="1" s="1"/>
  <c r="J197" i="1"/>
  <c r="K197" i="1" s="1"/>
  <c r="J196" i="1"/>
  <c r="K196" i="1" s="1"/>
  <c r="J195" i="1"/>
  <c r="K195" i="1" s="1"/>
  <c r="J194" i="1"/>
  <c r="K194" i="1" s="1"/>
  <c r="J193" i="1"/>
  <c r="K193" i="1" s="1"/>
  <c r="J192" i="1"/>
  <c r="K192" i="1" s="1"/>
  <c r="J191" i="1"/>
  <c r="K191" i="1" s="1"/>
  <c r="J190" i="1"/>
  <c r="K190" i="1" s="1"/>
  <c r="J189" i="1"/>
  <c r="K189" i="1" s="1"/>
  <c r="J188" i="1"/>
  <c r="K188" i="1" s="1"/>
  <c r="J187" i="1"/>
  <c r="K187" i="1" s="1"/>
  <c r="J186" i="1"/>
  <c r="K186" i="1" s="1"/>
  <c r="J185" i="1"/>
  <c r="K185" i="1" s="1"/>
  <c r="J184" i="1"/>
  <c r="K184" i="1" s="1"/>
  <c r="J183" i="1"/>
  <c r="K183" i="1" s="1"/>
  <c r="J182" i="1"/>
  <c r="K182" i="1" s="1"/>
  <c r="J181" i="1"/>
  <c r="K181" i="1" s="1"/>
  <c r="J180" i="1"/>
  <c r="K180" i="1" s="1"/>
  <c r="J179" i="1"/>
  <c r="K179" i="1" s="1"/>
  <c r="J178" i="1"/>
  <c r="K178" i="1" s="1"/>
  <c r="J177" i="1"/>
  <c r="K177" i="1" s="1"/>
  <c r="J176" i="1"/>
  <c r="K176" i="1" s="1"/>
  <c r="J175" i="1"/>
  <c r="K175" i="1" s="1"/>
  <c r="J174" i="1"/>
  <c r="K174" i="1" s="1"/>
  <c r="J173" i="1"/>
  <c r="K173" i="1" s="1"/>
  <c r="J172" i="1"/>
  <c r="K172" i="1" s="1"/>
  <c r="J171" i="1"/>
  <c r="K171" i="1" s="1"/>
  <c r="J170" i="1"/>
  <c r="K170" i="1" s="1"/>
  <c r="J169" i="1"/>
  <c r="K169" i="1" s="1"/>
  <c r="J168" i="1"/>
  <c r="K168" i="1" s="1"/>
  <c r="J167" i="1"/>
  <c r="K167" i="1" s="1"/>
  <c r="J166" i="1"/>
  <c r="K166" i="1" s="1"/>
  <c r="J165" i="1"/>
  <c r="K165" i="1" s="1"/>
  <c r="J164" i="1"/>
  <c r="K164" i="1" s="1"/>
  <c r="J163" i="1"/>
  <c r="K163" i="1" s="1"/>
  <c r="J162" i="1"/>
  <c r="K162" i="1" s="1"/>
  <c r="J161" i="1"/>
  <c r="K161" i="1" s="1"/>
  <c r="J160" i="1"/>
  <c r="K160" i="1" s="1"/>
  <c r="J159" i="1"/>
  <c r="K159" i="1" s="1"/>
  <c r="J158" i="1"/>
  <c r="K158" i="1" s="1"/>
  <c r="J157" i="1"/>
  <c r="K157" i="1" s="1"/>
  <c r="J156" i="1"/>
  <c r="K156" i="1" s="1"/>
  <c r="J155" i="1"/>
  <c r="K155" i="1" s="1"/>
  <c r="J154" i="1"/>
  <c r="K154" i="1" s="1"/>
  <c r="J153" i="1"/>
  <c r="K153" i="1" s="1"/>
  <c r="J152" i="1"/>
  <c r="K152" i="1" s="1"/>
  <c r="J151" i="1"/>
  <c r="K151" i="1" s="1"/>
  <c r="J150" i="1"/>
  <c r="K150" i="1" s="1"/>
  <c r="J149" i="1"/>
  <c r="K149" i="1" s="1"/>
  <c r="J148" i="1"/>
  <c r="K148" i="1" s="1"/>
  <c r="J147" i="1"/>
  <c r="K147" i="1" s="1"/>
  <c r="J146" i="1"/>
  <c r="K146" i="1" s="1"/>
  <c r="J145" i="1"/>
  <c r="K145" i="1" s="1"/>
  <c r="J144" i="1"/>
  <c r="K144" i="1" s="1"/>
  <c r="J143" i="1"/>
  <c r="K143" i="1" s="1"/>
  <c r="J142" i="1"/>
  <c r="K142" i="1" s="1"/>
  <c r="J141" i="1"/>
  <c r="K141" i="1" s="1"/>
  <c r="J140" i="1"/>
  <c r="K140" i="1" s="1"/>
  <c r="J139" i="1"/>
  <c r="K139" i="1" s="1"/>
  <c r="J138" i="1"/>
  <c r="K138" i="1" s="1"/>
  <c r="J137" i="1"/>
  <c r="K137" i="1" s="1"/>
  <c r="J136" i="1"/>
  <c r="K136" i="1" s="1"/>
  <c r="J135" i="1"/>
  <c r="K135" i="1" s="1"/>
  <c r="J134" i="1"/>
  <c r="K134" i="1" s="1"/>
  <c r="J133" i="1"/>
  <c r="K133" i="1" s="1"/>
  <c r="J132" i="1"/>
  <c r="K132" i="1" s="1"/>
  <c r="J131" i="1"/>
  <c r="K131" i="1" s="1"/>
  <c r="J130" i="1"/>
  <c r="K130" i="1" s="1"/>
  <c r="J129" i="1"/>
  <c r="K129" i="1" s="1"/>
  <c r="J128" i="1"/>
  <c r="K128" i="1" s="1"/>
  <c r="J127" i="1"/>
  <c r="K127" i="1" s="1"/>
  <c r="J126" i="1"/>
  <c r="K126" i="1" s="1"/>
  <c r="J125" i="1"/>
  <c r="K125" i="1" s="1"/>
  <c r="J124" i="1"/>
  <c r="K124" i="1" s="1"/>
  <c r="J123" i="1"/>
  <c r="K123" i="1" s="1"/>
  <c r="J122" i="1"/>
  <c r="K122" i="1" s="1"/>
  <c r="J121" i="1"/>
  <c r="K121" i="1" s="1"/>
  <c r="J120" i="1"/>
  <c r="K120" i="1" s="1"/>
  <c r="J119" i="1"/>
  <c r="K119" i="1" s="1"/>
  <c r="J118" i="1"/>
  <c r="K118" i="1" s="1"/>
  <c r="J117" i="1"/>
  <c r="K117" i="1" s="1"/>
  <c r="J116" i="1"/>
  <c r="K116" i="1" s="1"/>
  <c r="J115" i="1"/>
  <c r="K115" i="1" s="1"/>
  <c r="J114" i="1"/>
  <c r="K114" i="1" s="1"/>
  <c r="J113" i="1"/>
  <c r="K113" i="1" s="1"/>
  <c r="J112" i="1"/>
  <c r="K112" i="1" s="1"/>
  <c r="J111" i="1"/>
  <c r="K111" i="1" s="1"/>
  <c r="J110" i="1"/>
  <c r="K110" i="1" s="1"/>
  <c r="J109" i="1"/>
  <c r="K109" i="1" s="1"/>
  <c r="J108" i="1"/>
  <c r="K108" i="1" s="1"/>
  <c r="J107" i="1"/>
  <c r="K107" i="1" s="1"/>
  <c r="J106" i="1"/>
  <c r="K106" i="1" s="1"/>
  <c r="J105" i="1"/>
  <c r="K105" i="1" s="1"/>
  <c r="J104" i="1"/>
  <c r="K104" i="1" s="1"/>
  <c r="J103" i="1"/>
  <c r="K103" i="1" s="1"/>
  <c r="J102" i="1"/>
  <c r="K102" i="1" s="1"/>
  <c r="J101" i="1"/>
  <c r="K101" i="1" s="1"/>
  <c r="J100" i="1"/>
  <c r="K100" i="1" s="1"/>
  <c r="J99" i="1"/>
  <c r="K99" i="1" s="1"/>
  <c r="J98" i="1"/>
  <c r="K98" i="1" s="1"/>
  <c r="J97" i="1"/>
  <c r="K97" i="1" s="1"/>
  <c r="J96" i="1"/>
  <c r="K96" i="1" s="1"/>
  <c r="J95" i="1"/>
  <c r="K95" i="1" s="1"/>
  <c r="J94" i="1"/>
  <c r="K94" i="1" s="1"/>
  <c r="J93" i="1"/>
  <c r="K93" i="1" s="1"/>
  <c r="J92" i="1"/>
  <c r="K92" i="1" s="1"/>
  <c r="J91" i="1"/>
  <c r="K91" i="1" s="1"/>
  <c r="J90" i="1"/>
  <c r="K90" i="1" s="1"/>
  <c r="J89" i="1"/>
  <c r="K89" i="1" s="1"/>
  <c r="J88" i="1"/>
  <c r="K88" i="1" s="1"/>
  <c r="J87" i="1"/>
  <c r="K87" i="1" s="1"/>
  <c r="J86" i="1"/>
  <c r="K86" i="1" s="1"/>
  <c r="J85" i="1"/>
  <c r="K85" i="1" s="1"/>
  <c r="J84" i="1"/>
  <c r="K84" i="1" s="1"/>
  <c r="J83" i="1"/>
  <c r="K83" i="1" s="1"/>
  <c r="J82" i="1"/>
  <c r="K82" i="1" s="1"/>
  <c r="J81" i="1"/>
  <c r="K81" i="1" s="1"/>
  <c r="J80" i="1"/>
  <c r="K80" i="1" s="1"/>
  <c r="J79" i="1"/>
  <c r="K79" i="1" s="1"/>
  <c r="J78" i="1"/>
  <c r="K78" i="1" s="1"/>
  <c r="J77" i="1"/>
  <c r="K77" i="1" s="1"/>
  <c r="J76" i="1"/>
  <c r="K76" i="1" s="1"/>
  <c r="J75" i="1"/>
  <c r="K75" i="1" s="1"/>
  <c r="J74" i="1"/>
  <c r="K74" i="1" s="1"/>
  <c r="J73" i="1"/>
  <c r="K73" i="1" s="1"/>
  <c r="J72" i="1"/>
  <c r="K72" i="1" s="1"/>
  <c r="J71" i="1"/>
  <c r="K71" i="1" s="1"/>
  <c r="J70" i="1"/>
  <c r="K70" i="1" s="1"/>
  <c r="J69" i="1"/>
  <c r="K69" i="1" s="1"/>
  <c r="J68" i="1"/>
  <c r="K68" i="1" s="1"/>
  <c r="J67" i="1"/>
  <c r="K67" i="1" s="1"/>
  <c r="J66" i="1"/>
  <c r="K66" i="1" s="1"/>
  <c r="J65" i="1"/>
  <c r="K65" i="1" s="1"/>
  <c r="J64" i="1"/>
  <c r="K64" i="1" s="1"/>
  <c r="J63" i="1"/>
  <c r="K63" i="1" s="1"/>
  <c r="J62" i="1"/>
  <c r="K62" i="1" s="1"/>
  <c r="J61" i="1"/>
  <c r="K61" i="1" s="1"/>
  <c r="J60" i="1"/>
  <c r="K60" i="1" s="1"/>
  <c r="J59" i="1"/>
  <c r="K59" i="1" s="1"/>
  <c r="J58" i="1"/>
  <c r="K58" i="1" s="1"/>
  <c r="J57" i="1"/>
  <c r="K57" i="1" s="1"/>
  <c r="J56" i="1"/>
  <c r="K56" i="1" s="1"/>
  <c r="J55" i="1"/>
  <c r="K55" i="1" s="1"/>
  <c r="J54" i="1"/>
  <c r="K54" i="1" s="1"/>
  <c r="J53" i="1"/>
  <c r="K53" i="1" s="1"/>
  <c r="J52" i="1"/>
  <c r="K52" i="1" s="1"/>
  <c r="J51" i="1"/>
  <c r="K51" i="1" s="1"/>
  <c r="J50" i="1"/>
  <c r="K50" i="1" s="1"/>
  <c r="J49" i="1"/>
  <c r="K49" i="1" s="1"/>
  <c r="J48" i="1"/>
  <c r="K48" i="1" s="1"/>
  <c r="J47" i="1"/>
  <c r="K47" i="1" s="1"/>
  <c r="J46" i="1"/>
  <c r="K46" i="1" s="1"/>
  <c r="J45" i="1"/>
  <c r="K45" i="1" s="1"/>
  <c r="J44" i="1"/>
  <c r="K44" i="1" s="1"/>
  <c r="J43" i="1"/>
  <c r="K43" i="1" s="1"/>
  <c r="J42" i="1"/>
  <c r="K42" i="1" s="1"/>
  <c r="J41" i="1"/>
  <c r="K41" i="1" s="1"/>
  <c r="J40" i="1"/>
  <c r="K40" i="1" s="1"/>
  <c r="J39" i="1"/>
  <c r="K39" i="1" s="1"/>
  <c r="J38" i="1"/>
  <c r="K38" i="1" s="1"/>
  <c r="J37" i="1"/>
  <c r="K37" i="1" s="1"/>
  <c r="J36" i="1"/>
  <c r="K36" i="1" s="1"/>
  <c r="J35" i="1"/>
  <c r="K35" i="1" s="1"/>
  <c r="J34" i="1"/>
  <c r="K34" i="1" s="1"/>
  <c r="J33" i="1"/>
  <c r="K33" i="1" s="1"/>
  <c r="J32" i="1"/>
  <c r="K32" i="1" s="1"/>
  <c r="J31" i="1"/>
  <c r="K31" i="1" s="1"/>
  <c r="J30" i="1"/>
  <c r="K30" i="1" s="1"/>
  <c r="J29" i="1"/>
  <c r="K29" i="1" s="1"/>
  <c r="J28" i="1"/>
  <c r="K28" i="1" s="1"/>
  <c r="J27" i="1"/>
  <c r="K27" i="1" s="1"/>
  <c r="J26" i="1"/>
  <c r="K26" i="1" s="1"/>
  <c r="J25" i="1"/>
  <c r="K25" i="1" s="1"/>
  <c r="J24" i="1"/>
  <c r="K24" i="1" s="1"/>
  <c r="J23" i="1"/>
  <c r="K23" i="1" s="1"/>
  <c r="J22" i="1"/>
  <c r="K22" i="1" s="1"/>
  <c r="J21" i="1"/>
  <c r="K21" i="1" s="1"/>
  <c r="J20" i="1"/>
  <c r="K20" i="1" s="1"/>
  <c r="J19" i="1"/>
  <c r="K19" i="1" s="1"/>
  <c r="J18" i="1"/>
  <c r="K18" i="1" s="1"/>
  <c r="J17" i="1"/>
  <c r="K17" i="1" s="1"/>
  <c r="J16" i="1"/>
  <c r="K16" i="1" s="1"/>
  <c r="J15" i="1"/>
  <c r="K15" i="1" s="1"/>
  <c r="J14" i="1"/>
  <c r="K14" i="1" s="1"/>
  <c r="J13" i="1"/>
  <c r="K13" i="1" s="1"/>
  <c r="J12" i="1"/>
  <c r="K12" i="1" s="1"/>
  <c r="J11" i="1"/>
  <c r="K11" i="1" s="1"/>
  <c r="J10" i="1"/>
  <c r="K10" i="1" s="1"/>
  <c r="J9" i="1"/>
  <c r="K9" i="1" s="1"/>
  <c r="J8" i="1"/>
  <c r="K8" i="1" s="1"/>
  <c r="J7" i="1"/>
  <c r="K7" i="1" s="1"/>
  <c r="J6" i="1"/>
  <c r="K6" i="1" s="1"/>
  <c r="J5" i="1"/>
  <c r="K5" i="1" s="1"/>
  <c r="J4" i="1"/>
  <c r="K4" i="1" s="1"/>
  <c r="K609" i="1" l="1"/>
</calcChain>
</file>

<file path=xl/sharedStrings.xml><?xml version="1.0" encoding="utf-8"?>
<sst xmlns="http://schemas.openxmlformats.org/spreadsheetml/2006/main" count="3060" uniqueCount="2214">
  <si>
    <t>Gói thầu : Cung ứng hóa chất, vật tư y tế xét nghiệm, thiết bị y tế năm 2025-2027 cho Bệnh viện đa khoa huyện Nghi Lộc</t>
  </si>
  <si>
    <t>TT PL</t>
  </si>
  <si>
    <t>TT</t>
  </si>
  <si>
    <t xml:space="preserve">MÃ HH </t>
  </si>
  <si>
    <t>Tên hàng hóa</t>
  </si>
  <si>
    <t>Tiêu chuẩn kĩ thuật</t>
  </si>
  <si>
    <t>Đơn vị
tính</t>
  </si>
  <si>
    <t>SP Tham chiếu</t>
  </si>
  <si>
    <t xml:space="preserve">Tổng dự trù </t>
  </si>
  <si>
    <t>Gía dự kiến</t>
  </si>
  <si>
    <t>Thành tiền</t>
  </si>
  <si>
    <t>Hoá chất xét nghiệm của máy huyết học 18 thông số của hãng Nihon Kohden.</t>
  </si>
  <si>
    <t>HHN01</t>
  </si>
  <si>
    <t>Bộ hóa chất sử dụng cho máy huyết học 18 thông số</t>
  </si>
  <si>
    <t xml:space="preserve">Dùng làm chất pha loãng cho máy phân tích huyết học
Trạng thái vật lí: chất lỏng không màu, không mùi. pH: 7.35 đến 7.55.Tan trong nước
Thành phần: Natri clorid, Sulfate. Can ≥18 lít
Tương thích với máy của Bệnh viện: máy xét nghiệm huyết học 18 thông số của hãng Nihon Kohden. </t>
  </si>
  <si>
    <t>Can</t>
  </si>
  <si>
    <t>Isotonac·3. Nhật</t>
  </si>
  <si>
    <t>HHN02</t>
  </si>
  <si>
    <t xml:space="preserve">Hóa chất phá vỡ hồng cầu:
Trạng thái vật lí: chất lỏng. Mùi: nhẹ. Độ pH: 5 đến 7. Tan trong nước. Thành phần: Dung dịch bề mặt Cation. Quy cách: ≥500 ml/chai
Tương thích với máy của Bệnh viện: máy xét nghiệm huyết học 18 thông số của hãng Nihon Kohden. </t>
  </si>
  <si>
    <t>Chai</t>
  </si>
  <si>
    <t>Dung dịch Hemolynac3N. Nhật</t>
  </si>
  <si>
    <t>HHN03</t>
  </si>
  <si>
    <t xml:space="preserve">Dùng làm chất rửa cho máy phân tích huyết học Trạng thái vật lí: chất lỏng, màu xanh lá, mùi: nhẹ, pH: 7,7 đến 8,3, tan trong nước
Thành phần: Polyoxyethylene nonylphenyl ether và Ethylene glycol monophenyl ether. Can  ≥5 lít
Tương thích với máy của Bệnh viện: máy xét nghiệm huyết học 18 thông số của hãng Nihon Kohden. </t>
  </si>
  <si>
    <t>CLEANAC. Nhật</t>
  </si>
  <si>
    <t>HHN04</t>
  </si>
  <si>
    <t>Chất kiểm chuẩn cho máy huyết học 18 thông số</t>
  </si>
  <si>
    <t xml:space="preserve">Máu chuẩn mức Normal: Trạng thái vật lí: chất lỏng Màu: đỏ sẫm
Độ pH: 7,0 đến 9,0 Tính tan: tan trong nước Quy cách:  ≥2ml/lọ
Tương thích với máy của Bệnh viện: máy xét nghiệm huyết học 18 thông số của hãng Nihon Kohden. </t>
  </si>
  <si>
    <t>Lọ</t>
  </si>
  <si>
    <t>MEK-3DN/R&amp;D Systems,Inc-Mỹ/Chủ sở hữu: Nihon Kohden Corporation-Nhật Bản</t>
  </si>
  <si>
    <t>Hóa chất dùng cho Máy xét nghiệm huyết học 18 thông số Swelab Alfa của hãng Boule Medical.</t>
  </si>
  <si>
    <t>HHA01</t>
  </si>
  <si>
    <t>Dung dịch pha loãng</t>
  </si>
  <si>
    <t>Chức năng: Là dung dịch pha loãng máu dùng cho
việc đếm và định cỡ tế bào. Thành phần:
+ Muối ổn định isotonic &lt;1.5%;
+ Thuốc chống vi trùng &lt;0.1%;
+ Dung dịch đệm &lt;0.3%.
Đóng gói:≥ 20 lít/ thùng.
Tương thích với máy của Bệnh viện: Máy xét nghiệm huyết học 18 thông số Swelab Alfa của hãng Boule Medical.</t>
  </si>
  <si>
    <t>Thùng</t>
  </si>
  <si>
    <t>Boule Medical AB. Thuỵ điển</t>
  </si>
  <si>
    <t>HHA02</t>
  </si>
  <si>
    <t>Dung dịch ly giải, phá vỡ hồng cầu</t>
  </si>
  <si>
    <t>Chức năng: Là dung dịch ly giải phá vỡ hồng cầu, không chứa cyanide lytic, dùng để đếm và định cỡ tế bào.
Thành phần:
+ Muối bậc 4 &lt;1.0%;
Đóng gói: ≥05 lít/ thùng.
Tương thích với máy của Bệnh viện: Máy xét nghiệm huyết học 18 thông số Swelab Alfa của hãng Boule Medical.</t>
  </si>
  <si>
    <t>HHA03</t>
  </si>
  <si>
    <t>Chất kiểm chuẩn dùng cho phân tích huyết học</t>
  </si>
  <si>
    <t>Chức năng: Là máu chuẩn để hiệu chuẩn 1 mức cho các thông số đo. Đóng gói: ≥4.5ml/lọ.
Tương thích với máy của Bệnh viện: Máy xét nghiệm huyết học 18 thông số Swelab Alfa của hãng Boule Medical.</t>
  </si>
  <si>
    <t>Hoá chất xét nghiêm đông máu máy CA- 620 của hãng Symsmex.</t>
  </si>
  <si>
    <t>DMC01</t>
  </si>
  <si>
    <t>Hóa chất được dùng để xác định thời gian đông máu</t>
  </si>
  <si>
    <t>Thuốc thử dùng để xác định thời gian đông máu prothrombin (PT) trong huyết tương. 
Thành phần: Thuốc thử đông khô chứa: Thromboplastin: yếu tố mô tái tổ hợp ở người (hoàn nguyên: ~100-200 µg/L ) với phospholipid tổng hợp, Calcium, Chất trung hòa heparin, Chất đệm, Chất ổn định BSA. 
 CV% trung bình độ tái lập tổng quát là: PT% &lt; 10%, PT giây &lt; 5%, PT INR &lt; 5%, Fibrinogen nội suy &lt; 10 %.
Tương thích với máy CA-620, hãng Sysmex.</t>
  </si>
  <si>
    <t>ml</t>
  </si>
  <si>
    <t>Dade Innovin/Siemens Healthcare Diagnostics Products GmbH</t>
  </si>
  <si>
    <t>DMC02</t>
  </si>
  <si>
    <t>Hóa chất để xác định thời gian thromboplastin hoạt hóa từng phần</t>
  </si>
  <si>
    <t>Thuốc thử dùng để xét nghiệm định lượng thời gian thromboplastin một phần hoạt hóa (APTT) trong huyết tương. 
Thành phần: Thuốc thử dạng lỏng, sẵn sàng cho sử dụng, chứa: Hỗn hợp của phosphatide đậu nành tinh chế và cephaline thỏ trong 1.0 × 10^-4 M ellagic acid, Chất bảo quản, Chất ổn định, Chất đệm. CV% trung bình độ tái lập tổng thể &lt; 8 %.
Tương thích với máy CA-620, hãng Sysmex.</t>
  </si>
  <si>
    <t xml:space="preserve">Dade Actin FSL Activated PTT Reagent/ Siemens Healthcare Diagnostics Products GmbH </t>
  </si>
  <si>
    <t>DMC03</t>
  </si>
  <si>
    <t>Hóa chất xác định nồng độ fibrinogen trong huyết tương</t>
  </si>
  <si>
    <t>Thuốc thử xét nghiệm định lượng fibrinogen trong huyết tương. Thành phần: Thuốc thử đông khô chứa: Thrombin bò (sau hoàn nguyên: ~100 IU/mL), Chất ổn định, Chất đệm. CV% trung bình độ tái lập tổng thể &lt;7%
Xuất xứ G7.
Tương thích với máy CA-620, hãng Sysmex.</t>
  </si>
  <si>
    <t>Dade Thrombin Reagent/ Siemens Healthcare Diagnostics Products GmbH</t>
  </si>
  <si>
    <t>DMC04</t>
  </si>
  <si>
    <t>Dung môi pha loãng cho các xét nghiệm đông máu</t>
  </si>
  <si>
    <t>Dung dịch đệm pha loãng cho các xét nghiệm đông máu. 
Thành phần: Chất lỏng sẵn sàng sử dụng chứa: 2.84 × 10^−2 M Sodium barbital trong 1.25 × 10^−1 M sodium chloride pH 7.35 ± 0.1.
Xuất xứ G7.
Tương thích với máy CA-620, hãng Sysmex.</t>
  </si>
  <si>
    <t>Dade Owren's Veronal Buffer/Siemens Healthcare Diagnostics Products GmbH</t>
  </si>
  <si>
    <t>DMC05</t>
  </si>
  <si>
    <t>Hóa chất bổ sung cho các xét nghiệm đông máu</t>
  </si>
  <si>
    <t xml:space="preserve">
Thành phần: Dung dịch CaCl2 (0.025 mol/L)
Tương thích với máy của Bệnh viện: máy xét nghiêm đông máu CA- 620 của hãng Symsmex.</t>
  </si>
  <si>
    <t>Siemens Healthcare Diagnostics Products GmbH</t>
  </si>
  <si>
    <t>DMC06</t>
  </si>
  <si>
    <t>Hóa chất rửa trên hệ thống máy đông máu tự động</t>
  </si>
  <si>
    <t>Dung dịch rửa kim hút cho máy xét nghiệm đông máu hoàn toàn tự động. 
Thành phần: Sodium hypochlorite 1.0% (nồng độ chlorine sẵn có).
Tương thích với máy CA-620, hãng Sysmex.</t>
  </si>
  <si>
    <t>CA Clean I /Sysmex Corporation Ono Factory</t>
  </si>
  <si>
    <t>DMC07</t>
  </si>
  <si>
    <t>Chất tẩy rửa dùng cho máy phân tích đông máu hoàn toàn tự động</t>
  </si>
  <si>
    <t>Chất tẩy rửa cho máy xét nghiệm đông máu hoàn toàn tự động. 
Thành phần: Hydrochloric acid 0.16%, Chất hoạt động bề mặt không ion hóa 0.50% 
Tương thích với máy CA-620, hãng Sysmex.</t>
  </si>
  <si>
    <t xml:space="preserve">CA Clean II/Sysmex Corporation Ono Factory </t>
  </si>
  <si>
    <t>DMC08</t>
  </si>
  <si>
    <t>Cóng phản ứng dùng để chứa mẫu và hóa chất</t>
  </si>
  <si>
    <t xml:space="preserve">
Ống phản ứng được dùng để đựng mẫu và hóa chất trên các máy phân tích đông máu.Tương thích với máy Đông máu CA-620 của hãng Sysmex</t>
  </si>
  <si>
    <t>Cái</t>
  </si>
  <si>
    <t xml:space="preserve">Reaction Tube SU-40/ Sysmex Corporation Ono Factory </t>
  </si>
  <si>
    <t>DMC09</t>
  </si>
  <si>
    <t>Huyết tương kiểm chuẩn mức bình thường</t>
  </si>
  <si>
    <t>Vật liệu kiểm soát cho khoảng bình thường của các xét nghiệm đông máu sau: Thời gian prothrombin (PT), Thời gian thromboplastin từng phần hoạt hóa (APTT), Thời gian thrombin (TT), Fibrinogen, Antithrombin III (ATIII), Thời gian Batroxobin/ Reptilase. 
Thành phần: Thuốc thử đông khô chứa huyết tương người.
Tương thích với máy CA-620, hãng Sysmex.</t>
  </si>
  <si>
    <t>Dade Ci-trol 1./Siemen</t>
  </si>
  <si>
    <t>DMC10</t>
  </si>
  <si>
    <t>Huyết tương kiểm chuẩn cho phạm vi điều trị</t>
  </si>
  <si>
    <t>Vật liệu kiểm soát cho các xét nghiệm đông máu và được sử dụng như mẫu huyết tương bất thường 
Thành phần: Thuốc thử đông khô chứa huyết tương người. 
Lưu trữ khi chưa mở nắp ở 2 - 8 độ C. 
Độ ổn định sau hoàn nguyên: 16 giờ khi bảo quản ở 2 - 8 độ C, 8 giờ khi bảo quản ở 15 - 25 độ C.
Tương thích với máy CA-620, hãng Sysmex.</t>
  </si>
  <si>
    <t>Dade Ci-trol 2. Siemen</t>
  </si>
  <si>
    <t>DMC11</t>
  </si>
  <si>
    <t>Vật liệu kiểm soát được sử dụng để đánh giá độ chính xác và độ lệch xét nghiệm trong giới hạn
bệnh lý</t>
  </si>
  <si>
    <t>Vật liệu kiểm soát trong khoảng bệnh lý cho các xét nghiệm: Thời gian Prothrombin (PT), Thời gian thromboplastin một phần hoạt hóa (APTT), Fibrinogen (Phương pháp Clauss), Các yếu tố đông máu II, V, VII, VIII, IX, X, XI, XII..., Chất ức chế: Antithrombin III, protein C, protein S, α2-antiplasmin, chất ức chế C1, Plasminogen, Thời gian Thrombin. 
Thành phần: Thuốc thử đông khô chứa: Huyết tương người, Chất ổn định: HEPES (sau hoàn nguyên: 12 g/L)
 Lưu trữ khi chưa mở nắp ở 2 - 8 độ C. 
Độ ổn định sau hoàn nguyên: 4 giờ khi bảo quản ở 15-25 độ C, 4 tuần khi bảo quản ở ≤ -20 độ C.
Tương thích với máy CA-620, hãng Sysmex.</t>
  </si>
  <si>
    <t>Control Plasma P. Siemen</t>
  </si>
  <si>
    <t>DMC12</t>
  </si>
  <si>
    <t>Vật liệu kiểm soát được sử dụng để đánh giá độ chính xác và độ lệch xét nghiệm trong giới hạn bình thường</t>
  </si>
  <si>
    <t>Vật liệu kiểm soát trong khoảng bình thường cho các xét nghiệm: Thời gian Prothrombin (PT), Thời gian thromboplastin một phần hoạt hóa (APTT), Thời gian thrombin (TT), Thời gian Batroxobin, Fibrinogen, Các yếu tố đông máu II, V, VII, VIII, IX, X, XI, XII..., Chất ức chế: Antithrombin III, protein C, protein S, α2-antiplasmin, chất ức chế C1, Plasminogen, Các chất phân tích trong dòng ProC, Kháng đông Lupus. Thành phần: Thuốc thử đông khô chứa: Huyết tương người, Chất ổn định: HEPES (sau hoàn nguyên: 12 g/L) 
Lưu trữ khi chưa mở nắp ở 2 - 8 độ C. Độ ổn định sau hoàn nguyên: 4 giờ khi bảo quản ở 15-25 độ C.Tương thích với máy CA-620, hãng Sysmex.</t>
  </si>
  <si>
    <t>Control Plasma N. Siemen</t>
  </si>
  <si>
    <t>DMC13</t>
  </si>
  <si>
    <t>Hóa chất để hiệu chuẩn cho các xét nghiệm đông máu</t>
  </si>
  <si>
    <t xml:space="preserve">
Thành phần :Huyết tương chuẩn ở người có chứa huyết tương trộn được chống đông bằng citrate từ máu của những cá nhân hiến máu khỏe mạnh.; được ổn đinh với dung dịch đệm HEPES( 12g/L) và đông khô; không chứa chất bảo quản.
Tương thích với máy của Bệnh viện: máy xét nghiêm đông máu CA- 620 của hãng Symsmex.</t>
  </si>
  <si>
    <t>Standard Human Plasma. Siemen</t>
  </si>
  <si>
    <t>DMC14</t>
  </si>
  <si>
    <t>Hóa chất xác định thời gian thrombin trong huyết tương người</t>
  </si>
  <si>
    <t>Thuốc thử dùng để xét nghiệm định lượng thời gian thrombin trong huyết tương. 
Thành phần: Thuốc thử đông khô chứa: Thrombin bò (sau hoàn nguyên: 1.5 IU/mL), BSA; Dung dịch sẵn sàng sử dụng chứa: HEPES (25mmol/L), khối lượng phản ứng của 5-chloro-2-methyl-2H-isothiazol-3-one/2-methyl-2H-isothiazol-3-one (3:1) pH 7.4
 Lưu trữ khi chưa mở nắp ở 2 - 8 độ C . 
Độ ổn định của hóa chất sau hoàn nguyên:
 10 giờ khi được bảo quản ở 15-25 độ C, 
7 ngày khi bảo quản ở 2-8 độ C
8 giờ khi được bảo quản ở 37 °C
, 4 tuần khi bảo quản ở ≤ -20 độ C.
CV% trung bình độ tái lập tổng thể &lt;7%
Tương thích với máy CA-620, hãng Sysmex.</t>
  </si>
  <si>
    <t>Test Thrombin Reagent</t>
  </si>
  <si>
    <t>Vật tư, hoá chất xét nghiệm miên dịch dùng cho máy xét nghiệm miễn dịch Access 2 hãng Beckman Coulter.</t>
  </si>
  <si>
    <t>MDA01</t>
  </si>
  <si>
    <t>Giếng phản ứng</t>
  </si>
  <si>
    <t>Giếng phản ứng sử dụng trên máy xét nghiệm miễn dịch hóa phát quang; Chất liệu Polypropylene; Dung tích ≤ 1 mL.
Tương thích với máy của Bệnh viện: máy xét nghiệm miễn dịch Access 2 hãng Beckman Coulter.</t>
  </si>
  <si>
    <t>cái</t>
  </si>
  <si>
    <t xml:space="preserve">Access Immunoassay System Reaction Vessels/Greiner Bio-One North America Inc., Mỹ </t>
  </si>
  <si>
    <t>MDA02</t>
  </si>
  <si>
    <t>Hóa chất định lượng Total T3</t>
  </si>
  <si>
    <t xml:space="preserve"> Phạm  vi  phân  tích:  0,1  -  8  ng/mL (0,2–12,3 nmol/L) - Phương pháp xét nghiệm: miễn dịch enzym liên kết cạnh tranh . Thành phần chính: Chất cộng hợp kháng thể (đơn dòng, chuột) kháng T3 - phosphatase kiềm (bò), các hạt thuận từ phủ streptavidin trong dung địch đệm TRIS có protein (chim và chuột), chất hoạt động bề mặt, natri azid, ProClin, chất tương tự T3 được liên kết với biotin trong dung dịch đệm TRIS có protein (chim), dung dịch natri hydroxid 0,4N (NaOH) có 8-Anilino-1-Napthalenesulfonic Acid (ANS), dung dịch acid hydrochloric (HCl) 0,4N ;
Tương thích với máy của Bệnh viện: máy xét nghiệm miễn dịch Access 2 hãng Beckman Coulter.</t>
  </si>
  <si>
    <t>test</t>
  </si>
  <si>
    <t>ACCESS TOTAL T3 CALIBRATORS.  Beckman Coulter, Inc., Mỹ</t>
  </si>
  <si>
    <t>MDA03</t>
  </si>
  <si>
    <t>Chất chuẩn Total T3</t>
  </si>
  <si>
    <t>Thành phần chính: Huyết thanh người, natri azid, Cosmocil, Triiodothyronine ở các mức nồng độ 0 ng/mL, xấp xỉ 0,5, 1, 2, 4 và 8 ng/mL ; Tương thích với máy của Bệnh viện: máy xn miễn dịch Access 2 hãng Beckman Coulter.</t>
  </si>
  <si>
    <t>ACCESS TOTAL T3</t>
  </si>
  <si>
    <t>MDA04</t>
  </si>
  <si>
    <t>Hóa chất định lượng Free T4</t>
  </si>
  <si>
    <t>Thuốc thử xét nghiệm định lượng T4 tự do trong huyết thanh và huyết tương người (heparin) trên máy xét nghiệm miễn dịch tự động; Phạm vi phân tích: 0,25–6 ng/dL [3,2–77,2 pmol/L] - Phương pháp xét nghiệm: miễn dịch enzym hai bước - Thành phần: R1a: Các hạt thuận từ Dynabeads phủ streptavidin trong dung dịch đệm TRIS có protein (chim), chất hoạt tính bề mặt, 0,125% NaN3 và 0,125% ProClin 300. R1b: Dung dịch muối đệm TRIS có protein (chim), chất hoạt tính bề mặt, &lt; 0,1% NaN3 và 0,1% ProClin 300. R1c: Dung dịch muối đệm TRIS có protein (chim), chất hoạt tính bề mặt, 0,125% NaN3 và 0,125% ProClin 300. R1d: Chất cộng hợp triiodothyronine-photphataza kiềm (bò) trong dung dịch đệm TRIS có protein (chim), chất hoạt tính bề mặt, &lt; 0,1% NaN3 và 0,1% ProClin 300. R1e: Kháng thể kháng Thyroxine (T4) đơn dòng ở chuột được liên kết với biotin trong dung dịch đệm TRIS có protein (chim và chuột), chất hoạt tính bề mặt, 0,125% NaN3 và 0,125% ProClin 300.
Tương thích với máy của Bệnh viện: máy xét nghiệm miễn dịch Access 2 hãng Beckman Coulter.</t>
  </si>
  <si>
    <t>Access Free T4. Beckman Coulter, Inc., Mỹ</t>
  </si>
  <si>
    <t>MDA05</t>
  </si>
  <si>
    <t>Hóa chất định lượng TSH (3rd IS)</t>
  </si>
  <si>
    <t>Thuốc thử xét nghiệm định lượng TSH trong huyết tương hoặc huyết thanh người trên máy xét nghiệm miễn dịch tự động; -Phạm vi phân tích: 0,005–50 µIU/mL. -Phương pháp: miễn dịch enzyme 2 vị trí gắn kiểu “sandwich”; Dải đo: xấp xỉ 0,005 – 50,0 μIU/mL [mIU/L]; Thành phần chính: Các hạt thuận từ phủ kháng thể (chuột, đơn dòng) kháng TSH người, muối đệm TRIS, chất hoạt động bề mặt, albumin huyết thanh bò (BSA), natri azide, ProClin, kháng thể (chuột, đơn dòng) kháng TSH cộng hợp với phosphatase kiềm, muối đệm ACES, protein (chuột) ; Tương thích với máy của Bệnh viện: máy xn miễn dịch Access 2 hãng Beckman Coulter. ;</t>
  </si>
  <si>
    <t>ACCESS TSH (3rd IS).Beckman Coulter, Inc., Mỹ</t>
  </si>
  <si>
    <t>MDA06</t>
  </si>
  <si>
    <t>Chất chuẩn TSH (3rd IS)</t>
  </si>
  <si>
    <t>Chất hiệu chuẩn xét nghiệm định lượng TSH trên máy xét nghiệm miễn dịch tự động; Thành phần chính: Chất nền albumin huyết thanh bò (BSA) đệm có chất hoạt động bề mặt, natri azit, ProClin, hTSH ở các mức nồng độ 0 µIU/mL, xấp xỉ 0,05; 0,3; 3; 15 và 50 µIU/mL ; Tương thích với máy của Bệnh viện: máy xn miễn dịch Access 2 hãng Beckman Coulter.</t>
  </si>
  <si>
    <t>ACCESS TSH (3rd IS) CALIBRATORS; Beckman Coulter, Inc., Mỹ</t>
  </si>
  <si>
    <t>MDA07</t>
  </si>
  <si>
    <t>Hóa chất định lượng CEA</t>
  </si>
  <si>
    <t>Thuốc thử xét nghiệm định lượng CEA trong huyết thanh người trên máy xét nghiệm miễn dịch tự động; Phạm vi báo cáo: 0,1–1.000 ng/mL
- Phương pháp xét nghiệm: miễn dịch enzym hai vị trí “sandwich” - Thành phần: R1a: Pha rắn: Các hạt thuận từ phủ kháng thể kháng CEA MAb ở chuột, được huyền phù trong dung dịch đệm TRIS, albumin huyết thanh bò (BSA), có &lt; 0,1% natri azit và 0,1% ProClin 300. R1b: Chất pha loãng: Dung dịch đệm photphat, protein (chuột, bò) với &lt; 0,1% natri azit và 0,1% ProClin 300. R1c: Liên hợp: Kháng thể kháng CEA MAb ở chuột được liên kết với photphataza kiềm (bò), được pha loãng trong dung dịch đệm photphat, protein (bò), &lt; 0,1% natri azit và 0,1% ProClin 300.
Tương thích với máy của Bệnh viện: máy xét nghiệm miễn dịch Access 2 hãng Beckman Coulter.</t>
  </si>
  <si>
    <t>ACCESS CEA</t>
  </si>
  <si>
    <t>MDA08</t>
  </si>
  <si>
    <t>Chất chuẩn CEA</t>
  </si>
  <si>
    <t>Chất hiệu chuẩn xét nghiệm định lượng CEA trên máy xét nghiệm miễn dịch tự động; Thành phần: S0: Dung dịch đệm photphat, protein (bò), &lt; 0,1% natri azit và 0,1% ProClin 300. S1,S2,S3,S4,S5: Kháng nguyên carcinoembryonic người ở các mức nồng độ xấp xỉ 1, 10, 100, 500, 1.000 ng/mL, trong dung dịch đệm phosphate, protein (bò), &lt; 0,1% natri azit và 0,1% ProClin 300.
Tương thích với máy của Bệnh viện: máy xét nghiệm miễn dịch Access 2 hãng Beckman Coulter.</t>
  </si>
  <si>
    <t>ACCESS CEA CALIBRATORS</t>
  </si>
  <si>
    <t>MDA09</t>
  </si>
  <si>
    <t>Hóa chất định lượng total PSA</t>
  </si>
  <si>
    <t xml:space="preserve"> Thuốc thử xét nghiệm định lượng PSA toàn phần trong huyết thanh người trên máy xét nghiệm miễn dịch tự động;Phạm vi phân tích: 0,008–150 ng/mL (hiệu chuẩn Hybritech) hoặc 0,008–121 ng/mL (hiệu chuẩn WHO) - Phương pháp xét nghiệm: miễn dịch enzym hai vị trí (“sandwich”) - Thành phần: R1a: Các hạt thuận từ phủ kháng thể kháng PSA đơn dòng ở chuột được huyền phù trong dung dịch muối đệm TRIS, có chất hoạt tính bề mặt, albumin huyết thanh bò (BSA), &lt; 0,1% natri azit và 0,1% ProClin 300. R1b: Liên hợp photphataza kiềm kháng PSA đơn dòng ở chuột (bò) được pha loãng trong dung dịch muối đệm photphat, có chất hoạt tính bề mặt, BSA, protein (chuột), &lt; 0,1% natri azit và 0,25% ProClin 300.
Tương thích với máy của Bệnh viện: máy xét nghiệm miễn dịch Access 2 hãng Beckman Coulter.</t>
  </si>
  <si>
    <t>ACCESS HYBRITECH PSA</t>
  </si>
  <si>
    <t>MDA10</t>
  </si>
  <si>
    <t>Chất chuẩn  PSA</t>
  </si>
  <si>
    <t>Chất hiệu chuẩn xét nghiệm định lượng PSA toàn phần trên máy xét nghiệm miễn dịch tự động; Thành phần: S0: Albumin huyết thanh bò (BSA) đệm, &lt; 0,1% natri azit và 0,5% ProClin 300. S1,S2,S3,S4,S5: PSA trong huyết thanh ở mức xấp xỉ 0,5, 2, 10, 75 và 150 ng/mL đối với hiệu chuẩn của Hybritech (hoặc 0,4, 1,7, 8, 58 và 121 ng/mL đối với hiệu chuẩn của WHO) trong BSA đệm, &lt; 0,1% natri azit và 0,5% ProClin 300.
Tương thích với máy của Bệnh viện: máy xét nghiệm miễn dịch Access 2 hãng Beckman Coulter.</t>
  </si>
  <si>
    <t>ACCESS HYBRITECH PSA CALIBRATORS</t>
  </si>
  <si>
    <t>MDA11</t>
  </si>
  <si>
    <t>Hóa chất định lượng
hsTnI</t>
  </si>
  <si>
    <t>Thuốc thử xét nghiệm định lượng Troponin I tim trong huyết thanh hoặc huyết tương người trên máy xét nghiệm miễn dịch tự động; Phạm vi phân tích: 2.3 - 27.027pg/mL. Thành phần chính: Các hạt thuận từ được bao phủ bằng kháng thể (đơn dòng, chuột) kháng cTnI của người được phân tán trong dung dịch muối đệm TRIS, có chất hoạt động bề mặt, albumin huyết thanh bò (BSA), natri azid, ProClin, chất cộng hợp giữa kháng thể (đơn dòng, cừu) kháng cTnI của người với phosphatase kiềm được pha loãng trong dung dịch muối đệm ACES, protein (bò, cừu, người) ; Tương thích với máy của Bệnh viện: máy xn miễn dịch Access 2 hãng Beckman Coulter.</t>
  </si>
  <si>
    <t>ACCESS hsTnI</t>
  </si>
  <si>
    <t>MDA12</t>
  </si>
  <si>
    <t>Chất chuẩn hsTnI</t>
  </si>
  <si>
    <t>Chất hiệu chuẩn xét nghiệm định lượng Troponin I tim trên máy xét nghiệm miễn dịch tự động; Thành phần chính: Đệm nền albumin huyết thanh bò (BSA) với chất hoạt động bề mặt, natri azid, ProClin, phức hợp troponin tái tổ hợp ở các mức nồng độ cTnI xấp xỉ 30,7; 144; 567; 2293; 9280 và 27027 pg/mL ; Tương thích với máy của Bệnh viện: máy xn miễn dịch Access 2 hãng Beckman Coulter.</t>
  </si>
  <si>
    <t>ACCESS hsTnI CALIBRATORS</t>
  </si>
  <si>
    <t>MDA13</t>
  </si>
  <si>
    <t>Hóa chất định lượng AFP</t>
  </si>
  <si>
    <t>Thuốc thử xét nghiệm định lượng AFP trong huyết thanh người trên máy xét nghiệm miễn dịch tự động; Phạm vi phân tích: 0,5–3.000 ng/mL
[0,41–2.478 IU/mL] - Phương pháp xét nghiệm: miễn dịch enzym hai vị trí (“sandwich”) - Thành phần: R1a: Các hạt thuận từ phủ kháng thể kháng AFP đơn dòng ở chuột được huyền phù trong dung dịch muối đệm TRIS, có chất hoạt tính bề mặt, chất nền albumin huyết thanh bò (BSA), &lt; 0,1% natri azit và 0,1% ProClin 300. R1b: Liên hợp photphataza kiềm kháng AFP đơn dòng ở chuột (bò) được pha loãng trong dung dịch muối đệm photphat, có chất hoạt tính bề mặt, chất nền BSA, protein (dê, thỏ, chuột), &lt; 0,1% natri azit và 0,25% ProClin 300.
Tương thích với máy của Bệnh viện: máy xét nghiệm miễn dịch Access 2 hãng Beckman Coulter.</t>
  </si>
  <si>
    <t>ACCESS AFP</t>
  </si>
  <si>
    <t>MDA14</t>
  </si>
  <si>
    <t>Chất chuẩn AFP</t>
  </si>
  <si>
    <t>Chất hiệu chuẩn xét nghiệm định lượng AFP trên máy xét nghiệm miễn dịch tự động; Thành phần chính: Đệm nền albumin huyết thanh bò (BSA) có chất hoạt động bề mặt, natri azid, ProClin, AFP ở các mức nồng độ 0 ng/mL, xấp xỉ 2,5; 5; 25; 100; 500 và 3000 ng/mL ; Tương thích với máy của Bệnh viện: máy xn miễn dịch Access 2 hãng Beckman Coulter.</t>
  </si>
  <si>
    <t>Access AFP Calibrators</t>
  </si>
  <si>
    <t>MDA15</t>
  </si>
  <si>
    <t>Hóa chất định lượng
Ultrasensitive Insulin</t>
  </si>
  <si>
    <t>Thuốc thử xét nghiệm định lượng insulin trong mẫu huyết thanh và huyết tương (EDTA) người trên máy xét nghiệm miễn dịch tự động; Phương pháp: miễn dịch enzym (kiểu “sandwich”) một bước đồng thời; Dải đo: xấp xỉ 0,03–300 µIU/mL [0,21–2100 pmol/L]; Thành phần chính: Hạt thuận từ phủ kháng thể (chuột, đơn dòng) kháng insulin, đệm TRIS, albumin huyết thanh bò (BSA), natri azide, ProClin, kháng thể (chuột, đơn dòng) kháng insulin cộng hợp với phosphatase kiềm (bò), IgG (chuột) trong đệm HEPES ; Tương thích với máy của Bệnh viện: máy xn miễn dịch Access 2 hãng Beckman Coulter.</t>
  </si>
  <si>
    <t>ACCESS ULTRASENSITIVE INSULIN</t>
  </si>
  <si>
    <t>MDA16</t>
  </si>
  <si>
    <t>Chất chuẩn Ultrasensitive Insulin</t>
  </si>
  <si>
    <t xml:space="preserve">Chất hiệu chuẩn xét nghiệm định lượng insulin trên máy xét nghiệm miễn dịch tự động; Thành phần chính: Đệm HEPES, albumin huyết thanh bò (BSA), natri azide, ProClin và insulin ở các mức nồng độ 0 µIU/mL, xấp xỉ 1, 10, 50, 150 và 300 µIU/mL ; Tương thích với máy của Bệnh viện: máy xn miễn dịch Access 2 hãng Beckman Coulter. </t>
  </si>
  <si>
    <t>ACCESS ULTRASENSITIVE INSULIN CALIBRATORS</t>
  </si>
  <si>
    <t>MDA17</t>
  </si>
  <si>
    <t>Hóa chất định lượng total βhCG</t>
  </si>
  <si>
    <t xml:space="preserve">Thuốc thử xét nghiệm định lượng βhCG toàn phần trong huyết thanh và huyết tương người trên máy xét nghiệm miễn dịch tự động; Phương pháp: miễn dịch enzym (kiểu “sandwich”), hai bước liên tiếp; Dải đo: xấp xỉ 0,5-1350 mIU/mL [IU/L]; Thành phần chính: Các hạt thuận từ phủ phức hợp kháng thể (dê) kháng IgG chuột - kháng thể (đơn dòng, chuột) kháng βhCG phân tán trong muối đệm TRIS, chất hoạt động bề mặt, albumin huyết thanh bò (BSA), natri azit, ProClin, protein (dê, chuột và tái tổ hợp) được pha loãng trong muối đệm citrat, kháng thể (thỏ) kháng βhCG gắn phosphatase kiềm (tái tổ hợp) được pha loãng trong muối đệm MES, protein (thỏ) ; Tương thích với máy của Bệnh viện: máy xn miễn dịch Access 2 hãng Beckman Coulter. ; </t>
  </si>
  <si>
    <t>ACCESS TOTAL βhCG (5th IS)</t>
  </si>
  <si>
    <t>MDA18</t>
  </si>
  <si>
    <t>Chất chuẩn Total βhCG</t>
  </si>
  <si>
    <t>Chất hiệu chuẩn xét nghiệm định lượng βhCG toàn phần trên máy xét nghiệm miễn dịch tự động; Thành phần chính: Đệm nền albumin huyết thanh bò (BSA), chất hoạt động bề mặt, natri azit, ProClin, hCG ở các mức nồng độ 0 mIU/mL, xấp xỉ 6, 35, 195, 620 và 1350 mIU/mL ; Tương thích với máy của Bệnh viện: máy xn miễn dịch Access 2 hãng Beckman Coulter.</t>
  </si>
  <si>
    <t>ACCESS TOTAL βhCG (5th IS) CALIBRATORS</t>
  </si>
  <si>
    <t>MDA19</t>
  </si>
  <si>
    <t>Hóa chất định lượng
ferritin</t>
  </si>
  <si>
    <t xml:space="preserve">Thuốc thử xét nghiệm định lượng ferritin trong huyết thanh và huyết tương (heparin) người trên máy xét nghiệm miễn dịch tự động; Phương pháp: miễn dịch enzyme hai vị trí ; Dải đo: xấp xỉ 0,2–1500 ng/mL [µg/L]; Thành phần chính: Các hạt thuận từ phủ phức hợp kháng thể dê kháng IgG của chuột - kháng thể (đơn dòng, chuột) kháng ferritin được phân tán trong dung dịch muối đệm TRIS, có chất hoạt động bề mặt, albumin huyết thanh bò (BSA), natri azid, ProClin, chất cộng hợp kháng thể dê kháng ferritin - phosphate kiềm (bò) trong dung dịch muối đệm TRIS, protein (dê, chuột) ; Tương thích với máy của Bệnh viện: máy xn miễn dịch Access 2 hãng Beckman Coulter. </t>
  </si>
  <si>
    <t>ACCESS FERRITIN</t>
  </si>
  <si>
    <t>MDA20</t>
  </si>
  <si>
    <t>Chất chuẩn Ferritin</t>
  </si>
  <si>
    <t>Chất hiệu chuẩn xét nghiệm định lượng ferritin trên máy xét nghiệm miễn dịch tự động; Thành phần chính: Chất nền albumin huyết thanh bò (BSA) đệm có chất hoạt động bề mặt, natri azid, ProClin và ferritin ở các mức nồng độ 0 ng/mL, xấp xỉ 10, 50, 200, 500, 1500 ng/mL ; Tương thích với máy của Bệnh viện: máy xn miễn dịch Access 2 hãng Beckman Coulter.</t>
  </si>
  <si>
    <t>ACCESS FERRITIN CALIBRATORS</t>
  </si>
  <si>
    <t>MDA21</t>
  </si>
  <si>
    <t>Dung dịch kiểm tra máy</t>
  </si>
  <si>
    <t>Dung dịch kiểm tra hệ thống dùng cho Hệ thống xét nghiệm miễn dịch Access trong quy trình kiểm tra bảo trì hệ thống hàng tuần; Thành phần chính: Phosphatase kiềm, albumin huyết thanh bò (BSA), ProClin, natri azit ; Tương thích với máy của Bệnh viện: máy xn miễn dịch Access 2 hãng Beckman Coulter.</t>
  </si>
  <si>
    <t>ACCESS SYSTEM CHECK SOLUTION</t>
  </si>
  <si>
    <t>MDA22</t>
  </si>
  <si>
    <t>Cơ chất phát quang</t>
  </si>
  <si>
    <t>Thành phần: Dung dịch đệm chứa dioxetane Lumigen PPD, chất huỳnh quang và chất hoạt tính bề mặt
Tương thích với máy của Bệnh viện: máy xét nghiệm miễn dịch Access 2 hãng Beckman Coulter.</t>
  </si>
  <si>
    <t>Access SUBSTRATE</t>
  </si>
  <si>
    <t>MDA23</t>
  </si>
  <si>
    <t>Dung dịch rửa dùng cho máy miễn dịch</t>
  </si>
  <si>
    <t>Thành phần chính: Dung dịch muối đệm TRIS, chất hoạt tính bề mặt, natri azit, khối lượng phản ứng: 5-chloro-2-methyl-4-isothiazolin-3-one và 2-methyl-4-isothiazolin-3-one (3:1) ; Tương thích với máy của Bệnh viện: máy xn miễn dịch Access 2 hãng Beckman Coulter</t>
  </si>
  <si>
    <t>Access Wash Buffer II</t>
  </si>
  <si>
    <t>MDA24</t>
  </si>
  <si>
    <t>Chất kiểm chứng cho các xét nghiệm miễn dịch mức 1</t>
  </si>
  <si>
    <t xml:space="preserve"> Chất kiểm chứng dạng lỏng được chuẩn bị từ huyết thanh người. Các mức nồng độ của các chất phân tích được điều chỉnh với hóa chất tinh khiết và các chế phẩm từ mô/dịch cơ thể người
Tương thích với máy của Bệnh viện: máy xét nghiệm miễn dịch Access 2 hãng Beckman Coulter.</t>
  </si>
  <si>
    <t>MAS Liquimmune</t>
  </si>
  <si>
    <t>MDA25</t>
  </si>
  <si>
    <t>Chất kiểm chứng cho các xét nghiệm miễn dịch mức 2</t>
  </si>
  <si>
    <t>MDA26</t>
  </si>
  <si>
    <t>Chất kiểm chứng cho các xét nghiệm miễn dịch mức 3</t>
  </si>
  <si>
    <t>Chất kiểm chứng dạng lỏng được chuẩn bị từ huyết thanh người. Các mức nồng độ của các chất phân tích được điều chỉnh với hóa chất tinh khiết và các chế phẩm từ mô/dịch cơ thể người
Tương thích với máy của Bệnh viện: máy xét nghiệm miễn dịch Access 2 hãng Beckman Coulter.</t>
  </si>
  <si>
    <t>MDA27</t>
  </si>
  <si>
    <t>Hóa chất định lượng
Progesterone</t>
  </si>
  <si>
    <t>Thuốc thử xét nghiệm định lượng progesterone trong huyết thanh người trên máy xét nghiệm miễn dịch tự động; Phương pháp: miễn dịch enzyme liên kết cạnh tranh; Dải đo: xấp xỉ 0,1-40 ng/mL [0,32-127,2 nmol/L]; Thành phần chính: chất cộng hợp progesterone - phosphate kiềm (bò) và các hạt thuận từ phủ kháng thể (dê) kháng IgG của thỏ trong dung dịch muối đệm TRIS, có albumin huyết thanh bò (BSA), natri azid, Cosmocil, protein (dê, thỏ) trong dung dịch đệm acetate, kháng huyết thanh (thỏ) kháng progesterone trong dung dịch đệm acetate ; Tương thích với máy của Bệnh viện: máy xn miễn dịch Access 2 hãng Beckman Coulter.</t>
  </si>
  <si>
    <t>ACCESS PROGESTERONE</t>
  </si>
  <si>
    <t>MDA28</t>
  </si>
  <si>
    <t>Chất chuẩn Progesterone</t>
  </si>
  <si>
    <t>Chất hiệu chuẩn xét nghiệm định lượng progesterone trên máy xét nghiệm miễn dịch tự động; Thành phần chính: huyết thanh người, natri azid, Cosmocil, progesterone ở các mức nồng độ 0 ng/mL, xấp xỉ 1, 4, 10, 20 và 40 ng/mL ; Tương thích với máy của Bệnh viện: máy xn miễn dịch Access 2 hãng Beckman Coulter.</t>
  </si>
  <si>
    <t>ACCESS PROGESTERONE CALIBRATORS</t>
  </si>
  <si>
    <t>MDA29</t>
  </si>
  <si>
    <t>Hóa chất định lượng PCT</t>
  </si>
  <si>
    <t>Thuốc thử xét nghiệm định lượng procalcitonin (PCT) trong huyết thanh và huyết tương người trên máy xét nghiệm miễn dịch tự động; Phương pháp: miễn dịch enzym hai bước liên tiếp (“sandwich”); Dải đo: xấp xỉ 0,01–100 ng/mL; Thành phần chính: Các hạt thuận từ phủ kháng thể đơn dòng (chuột) kháng procalcitonin người trong dung dịch đệm TRIS có chất hoạt động bề mặt, protein (bò), natri azid, ProClin 300, Natri Hydroxid, chất cộng hợp giữa phosphatase kiềm tái tổ hợp với kháng thể (chuột) kháng procalcitonin trong dung dịch đệm MOPS ; Tương thích với máy của Bệnh viện: máy xn miễn dịch Access 2 hãng Beckman Coulter. ; Tương thích với máy của Bệnh viện:</t>
  </si>
  <si>
    <t>ACCESS PCT</t>
  </si>
  <si>
    <t>MDA30</t>
  </si>
  <si>
    <t>Chất chuẩn PCT</t>
  </si>
  <si>
    <t xml:space="preserve">Chất chuẩn của xét nghiệm định lượng procalcitonin;Thành phần chính: Dung dịch đệm HEPES đông khô có protein (bò), natri azit và ProClin Tương thích với máy của Bệnh viện: máy xn miễn dịch Access 2 hãng Beckman Coulter. </t>
  </si>
  <si>
    <t>ACCESS PCT CALIBRATORS</t>
  </si>
  <si>
    <t>MDA31</t>
  </si>
  <si>
    <t>Hóa chất định lượng
Cortisol</t>
  </si>
  <si>
    <t xml:space="preserve">Thuốc thử xét nghiệm định lượng cortisol trong huyết tương (chống đông bằng heparin, EDTA), huyết thanh và nước tiểu người trên máy xét nghiệm miễn dịch tự động; Phương pháp: miễn dịch enzyme gắn cạnh tranh; Dải đo: xấp xỉ 0,4–60 µg/dL [11–1655 nmol/L]; Thành phần chính: Chất cộng hợp cortisol – phosphatase kiềm (bò) và các hạt thuận từ phủ kháng thể (dê) kháng IgG thỏ trong dung dịch muối đệm TRIS, chất hoạt động bề mặt, nền albumin huyết thanh bò (BSA), natri azit, kháng huyết thanh (thỏ) kháng cortisol trong dung dịch muối đệm TRIS ; Tương thích với máy của Bệnh viện: máy xn miễn dịch Access 2 hãng Beckman Coulter. </t>
  </si>
  <si>
    <t xml:space="preserve">ACCESS CORTISOL </t>
  </si>
  <si>
    <t>MDA32</t>
  </si>
  <si>
    <t>Chất chuẩn Cortisol</t>
  </si>
  <si>
    <t>Chất hiệu chuẩn xét nghiệm định lượng cortisol trên máy xét nghiệm miễn dịch tự động; Thành phần chính: Huyết thanh người, natri azit, ProClin, cortisol ở các mức nồng độ 0 µg/dL, xấp xỉ 2, 5, 10, 25 và 60 µg/dL ; Tương thích với máy của Bệnh viện: máy xn miễn dịch Access 2 hãng Beckman Coulter.</t>
  </si>
  <si>
    <t xml:space="preserve">ACCESS CORTISOL CALIBRATOR </t>
  </si>
  <si>
    <t>MDA33</t>
  </si>
  <si>
    <t>Dung dịch pha loãng mẫu cho xét nghiệm Cortisol</t>
  </si>
  <si>
    <t>Dung dịch pha loãng dùng cho xét nghiệm định lượng Cortisol; Thành phần chính: Huyết thanh người, natri azit, ProClin, chứa 0 µg/dL cortisol ; Tương thích với máy của Bệnh viện: máy xn miễn dịch Access 2 hãng Beckman Coulter.</t>
  </si>
  <si>
    <t>ACCESS CORTISOL CALIBRATOR S0</t>
  </si>
  <si>
    <t>MDA34</t>
  </si>
  <si>
    <t>Hóa chất định lượng BNP</t>
  </si>
  <si>
    <t>Thuốc thử xét nghiệm định lượng BNP trong các mẫu xét nghiệm huyết tương chống đông bằng EDTA trên máy xét nghiệm miễn dịch tự động; Phương pháp: enzym miễn dịch hai vị trí (“sandwich”); Dải đo: xấp xỉ 3–5000 pg/mL; Thành phần chính: Các hạt thuận từ phủ kháng thể (chuột, đơn dòng) kháng BNP người được phân tán trong dung dịch muối đệm TRIS, albumin huyết thanh bò (BSA), ProClin, natri azid, IgG dê và chuột tinh khiết trong dung dịch muối đệm TRIS, chất cộng hợp kháng thể (chuột, đơn dòng) kháng BNP (người) - phosphatase kiềm, muối đệm PBS ; Tương thích với máy của Bệnh viện: máy xn miễn dịch Access 2 hãng Beckman Coulter.</t>
  </si>
  <si>
    <t>ACCESS BNP</t>
  </si>
  <si>
    <t>MDA35</t>
  </si>
  <si>
    <t>Chất kiểm tra xét nghiệm BNP</t>
  </si>
  <si>
    <t>Vật liệu kiểm soát xét nghiệm định lượng BNP trên máy xét nghiệm miễn dịch tự động; Thành phần chính: Phức hợp BNP (người) tái tổ hợp ở các mức xấp xỉ 80, 400, 2200 pg/mL trong chất nền BSA đệm có chất hoạt động bề mặt, natri azid, ProClin ; Tương thích với máy của Bệnh viện: máy xn miễn dịch Access 2 hãng Beckman Coulter.</t>
  </si>
  <si>
    <t>ACCESS BNP QC</t>
  </si>
  <si>
    <t>MDA36</t>
  </si>
  <si>
    <t>Chất chuẩn BNP</t>
  </si>
  <si>
    <t>Chất hiệu chuẩn xét nghiệm định lượng BNP trên máy xét nghiệm miễn dịch tự động; Thành phần chính: Chất nền đệm albumin huyết thanh bò (BSA) với chất hoạt động bề mặt, natri azid, ProClin, phức hợp BNP (người) tái tổ hợp ở các nồng độ xấp xỉ 25, 100, 500, 2500 và 5000 pg/mL ; Tương thích với máy của Bệnh viện: máy xn miễn dịch Access 2 hãng Beckman Coulter.</t>
  </si>
  <si>
    <t>ACCESS BNP CALIBRATORS</t>
  </si>
  <si>
    <t>MDA37</t>
  </si>
  <si>
    <t>Hóa chất định lượng CA 15-3</t>
  </si>
  <si>
    <t>Thuốc thử xét nghiệm định lượng CA 15-3 trong huyết thanh và huyết tương người (chống đông bằng heparin) trên máy xét nghiệm miễn dịch tự động; Phương pháp: enzym miễn dịch hai vị trí gắn (“sandwich”); Dải đo: xấp xỉ 0,5-1000 U/mL; Thành phần chính: Các hạt thuận từ phủ kháng thể (dê) kháng biotin, kháng thể (chuột, đơn dòng, gắn biotin) kháng kháng nguyên CA 15-3, albumin huyết thanh bò, natri azid, ProClin, chất cộng hợp phosphatase kiềm (bò) - kháng thể (chuột, đơn dòng) kháng kháng nguyên CA 15-3, dung dịch đệm protein (bò, dê, chuột) ; Tương thích với máy của Bệnh viện: máy xn miễn dịch Access 2 hãng Beckman Coulter.</t>
  </si>
  <si>
    <t>ACCESS BR MONITOR</t>
  </si>
  <si>
    <t>MDA38</t>
  </si>
  <si>
    <t>Chất chuẩn CA 15-3</t>
  </si>
  <si>
    <t>Chất hiệu chuẩn xét nghiệm định lượng CA 15-3 trên máy xét nghiệm miễn dịch tự động; Thành phần chính: Albumin huyết thanh bò (BSA), natri azid, ProClin, Kháng nguyên CA 15-3 ở các nồng độ xấp xỉ 10, 50, 100, 500 và 1000 U/mL trong BSA đệm ; Tương thích với máy của Bệnh viện: máy xn miễn dịch Access 2 hãng Beckman Coulter.</t>
  </si>
  <si>
    <t>ACCESS BR MONITOR CALIBRATORS</t>
  </si>
  <si>
    <t>MDA39</t>
  </si>
  <si>
    <t>Hóa chất định lượng CA 125</t>
  </si>
  <si>
    <t>Thuốc thử xét nghiệm định lượng CA 125 trong huyết thanh và huyết tương người trên máy xét nghiệm miễn dịch tự động; Phương pháp: enzym miễn dịch hai vị trí gắn (“sandwich”); Dải đo: xấp xỉ 0,5 U/mL - 5000 U/mL; Thành phần chính: Các hạt thuận từ phủ kháng thể (dê) kháng biotin, kháng thể (đơn dòng, chuột, gắn biotin) kháng kháng nguyên CA 125, albumin huyết thanh bò, natri azid, ProClin, chất cộng hợp phosphatase kiềm (bò) - kháng thể (đơn dòng, chuột) kháng kháng nguyên CA 125, dung dịch đệm protein (bò, dê, chuột) ; Tương thích với máy của Bệnh viện: máy xn miễn dịch Access 2 hãng Beckman Coulter.</t>
  </si>
  <si>
    <t>ACCESS OV MONITOR</t>
  </si>
  <si>
    <t>MDA40</t>
  </si>
  <si>
    <t>Chất chuẩn CA 125</t>
  </si>
  <si>
    <t xml:space="preserve">Chất hiệu chuẩn xét nghiệm định lượng CA 125 trên máy xét nghiệm miễn dịch tự động; Thành phần chính: Albumin huyết thanh bò (BSA) đệm, natri azid, ProClin, Kháng nguyên CA 125 ở các nồng độ xấp xỉ 25, 100, 500, 2000 và 5000 U/mL ; Tương thích với máy của Bệnh viện: máy xn miễn dịch Access 2 hãng Beckman Coulter. </t>
  </si>
  <si>
    <t>ACCESS OV MONITOR CALIBRATORS</t>
  </si>
  <si>
    <t>MDA41</t>
  </si>
  <si>
    <t>Hóa chất định lượng CA 19-9</t>
  </si>
  <si>
    <t>Thuốc thử xét nghiệm định lượng CA 19-9 trong huyết thanh và huyết tương người trên máy xét nghiệm miễn dịch tự động; Phương pháp: enzym miễn dịch hai vị trí gắn ; Dải đo: xấp xỉ 0,8–2000 U/mL; Thành phần chính: Các hạt thuận từ phủ kháng thể (dê, đa dòng) kháng biotin, albumin huyết thanh bò, natri azid, ProClin, chất cộng hợp phosphatase kiềm (bò) - kháng thể (chuột, đơn dòng) kháng kháng nguyên CA 19-9, chất cộng hợp biotin - kháng thể (chuột, đơn dòng) kháng kháng nguyên CA 19-9, dung dịch đệm protein (bò, dê, chuột) ; Tương thích với máy của Bệnh viện: máy xn miễn dịch Access 2 hãng Beckman Coulter.</t>
  </si>
  <si>
    <t>ACCESS GI MONITOR</t>
  </si>
  <si>
    <t>MDA42</t>
  </si>
  <si>
    <t>Chất chuẩn CA 19-9</t>
  </si>
  <si>
    <t xml:space="preserve">Chất hiệu chuẩn xét nghiệm định lượng CA 19-9 trên máy xét nghiệm miễn dịch tự động; Thành phần chính: Albumin huyết thanh bò (BSA) đệm, natri azid, ProClin, kháng nguyên CA 19-9 ở các nồng độ xấp xỉ 30, 90, 300, 900 và 2000 U/mL ; Tương thích với máy của Bệnh viện: máy xn miễn dịch Access 2 hãng Beckman Coulter. ; </t>
  </si>
  <si>
    <t>ACCESS GI MONITOR CALIBRATORS</t>
  </si>
  <si>
    <t>MDA43</t>
  </si>
  <si>
    <t>Chất kiểm chứng cho các xét nghiệm miễn dịch mức 1 (có giá trị cho cả các xét nghiệm chỉ tố khối u)</t>
  </si>
  <si>
    <t>Vật liệu kiểm soát 71 thông số miễn dịch thường quy, chất chỉ điểm khối u và xét nghiệm miễn dịch đặc biệt; Vật liệu kiểm soát ổn định dạng lỏng được chế tạo từ huyết thanh người, nồng độ các chất phân tích được điều chỉnh bằng nhiều loại hóa chất và chế phẩm tinh khiết từ mô người hoặc dịch cơ thể ; Tương thích với máy của Bệnh viện: máy xn miễn dịch Access 2 hãng Beckman Coulter.</t>
  </si>
  <si>
    <t>MAS Omni IMMUNE. Microgenics Corporation, Mỹ</t>
  </si>
  <si>
    <t>MDA44</t>
  </si>
  <si>
    <t>Chất kiểm chứng cho các xét nghiệm miễn dịch mức 2 (có giá trị cho cả các xét nghiệm chỉ tố khối u)</t>
  </si>
  <si>
    <t xml:space="preserve">Vật liệu kiểm soát 71 thông số miễn dịch thường quy, chất chỉ điểm khối u và xét nghiệm miễn dịch đặc biệt; Vật liệu kiểm soát ổn định dạng lỏng được chế tạo từ huyết thanh người, nồng độ các chất phân tích được điều chỉnh bằng nhiều loại hóa chất và chế phẩm tinh khiết từ mô người hoặc dịch cơ thể ; Tương thích với máy của Bệnh viện: máy xn miễn dịch Access 2 hãng Beckman Coulter. </t>
  </si>
  <si>
    <t>MDA45</t>
  </si>
  <si>
    <t>Chất kiểm chứng cho các xét nghiệm miễn dịch mức 3 (có giá trị cho cả các xét nghiệm chỉ tố khối u)</t>
  </si>
  <si>
    <t>MDA46</t>
  </si>
  <si>
    <t>Hóa chất nội kiểm miễn dịch cao cấp 3 mức</t>
  </si>
  <si>
    <t>Vật liệu kiểm soát 54 thông số xét nghiệm miễn dịch bao gồm chất chỉ điểm khối u, thuốc điều trị và các xét nghiệm miễn dịch thông thường; Sản phẩm được cung cấp ở dạng đông khô; Thành phần: 100% huyết thanh người; Chứa các thông số chỉ điểm khối u thường quy: AFP, CA15-3, CA19-9, CA-125, CEA, PSA, Free-PSA ; Tương thích với máy của Bệnh viện: máy xn miễn dịch Access 2 hãng Beckman Coulter Beckman Coulter</t>
  </si>
  <si>
    <t>IMMUNOASSAY PREMIUM PLUS-TRI-LEVEL (IA PREMIUM PLUS 1, 2 AND 3). Randox Laboratories Ltd, Vương Quốc Anh</t>
  </si>
  <si>
    <t>MDA47</t>
  </si>
  <si>
    <t>Chất chuẩn Free T4</t>
  </si>
  <si>
    <t>Chất hiệu chuẩn xét nghiệm định lượng T4 tự do trên máy xét nghiệm miễn dịch tự động; Thành phần chính: Huyết thanh người, natri azit, ProClin, thyroxine ở các mức nồng độ 0 ng/dL, xấp xỉ 0,5, 1,0, 2,0, 3,0 và 6,0 ng/dL ; Tương thích với máy của Bệnh viện: máy xn miễn dịch Access 2 hãng Beckman Coulter.</t>
  </si>
  <si>
    <t>ACCESS FREE T4 CALIBRATORS</t>
  </si>
  <si>
    <t>MDA48</t>
  </si>
  <si>
    <t>Chất kiểm chứng cho các xét nghiệm tim mạch mức 1,2,3</t>
  </si>
  <si>
    <t>Vật liệu kiểm soát 9 dấu ấn tim mạch; Vật liệu kiểm soát ổn định dạng lỏng được chế tạo từ huyết thanh người, nồng độ các chất phân tích được điều chỉnh bằng nhiều loại hóa chất và chế phẩm tinh khiết từ protein tái tổ hợp, mô người hoặc dịch cơ thể ; Tương thích với máy của Bệnh viện: máy xn miễn dịch Access 2 hãng Beckman Coulter.</t>
  </si>
  <si>
    <t xml:space="preserve"> MAS CardioImmune XL</t>
  </si>
  <si>
    <t>MDA49</t>
  </si>
  <si>
    <t>Cốc đựng mẫu dùng cho máy phân tích miễn dịch</t>
  </si>
  <si>
    <t>Chất liệu: Polystyrene, dung tích 0,5 mL
Tương thích và sử dụng được cho máy xét nghiệm miễn dịch Beckman Coulter</t>
  </si>
  <si>
    <t>Sample Cup 0.5 mL</t>
  </si>
  <si>
    <t>MDA50</t>
  </si>
  <si>
    <t>Dung dịch rửa máy hàng ngày</t>
  </si>
  <si>
    <r>
      <t xml:space="preserve">Dung môi được sử dụng để làm sạch các bộ phận thích hợp trên máy xét nghiệm miễn dịch dòng Access; Thành phần chính: Acid hữu cơ.Tương thích vơi máy xét nghiệm </t>
    </r>
    <r>
      <rPr>
        <sz val="12"/>
        <color rgb="FFFF0000"/>
        <rFont val="Times New Roman"/>
        <family val="1"/>
      </rPr>
      <t>miễn dịch Access 2</t>
    </r>
    <r>
      <rPr>
        <sz val="12"/>
        <rFont val="Times New Roman"/>
        <family val="1"/>
      </rPr>
      <t xml:space="preserve"> của hãng BECKMAN COULTER</t>
    </r>
  </si>
  <si>
    <t>Alconox, Inc., Mỹ sản xuất cho Beckman Coulter, Inc., Mỹ</t>
  </si>
  <si>
    <t>MDA51</t>
  </si>
  <si>
    <t>Dung dịch rửa</t>
  </si>
  <si>
    <r>
      <t xml:space="preserve">Dung dịch rửa; Thành phần: Sodium Hypochlorite 5 - 10%; ; Tương thích với máy của Bệnh viện: </t>
    </r>
    <r>
      <rPr>
        <sz val="12"/>
        <color rgb="FFFF0000"/>
        <rFont val="Times New Roman"/>
        <family val="1"/>
      </rPr>
      <t>máy xn miễn dịch Access 2</t>
    </r>
    <r>
      <rPr>
        <sz val="12"/>
        <rFont val="Times New Roman"/>
        <family val="1"/>
      </rPr>
      <t xml:space="preserve"> hãng Beckman Coulter.</t>
    </r>
  </si>
  <si>
    <t>Cleaning Solution/Beckman Coulter Ireland Inc., Ai-len</t>
  </si>
  <si>
    <t>Vật tư Hoá chất xét nghiêm sinh hóa của máy AU480 của hãng Beckman Coulter.</t>
  </si>
  <si>
    <t>SHA01</t>
  </si>
  <si>
    <t>Xylanh hút hoá chất</t>
  </si>
  <si>
    <t xml:space="preserve">Dùng để phân phối và hút một lượng chính xác thuốc thử/ dung dịch đệm ISE. Làm bằng thủy tinh, nhựa và vật liệu kim loại, dài 8,9 cm(+/- 0,1 cm). Đường kính piston (phần kim loại): 5,0 mm (+/- 0,2 mm). ; Tương thích với máy của Bệnh viện: máy xét nghiệm sinh hóa AU480 của hãng Beckman Coulter. </t>
  </si>
  <si>
    <t>R Syringe ( 1 ea )/Beckman Coulter, Nhật Bản</t>
  </si>
  <si>
    <t>SHA02</t>
  </si>
  <si>
    <t>Xylanh hút bệnh phẩm</t>
  </si>
  <si>
    <t xml:space="preserve">Dùng để phân phối và hút một lượng mẫu chính xác. Làm bằng thủy tinh, nhựa, kim loại. Chiều dài 8,9 cm (+/-0,1 cm). Đường kính piston (phần kim loại): 2,0 mm (+/- 0,2 mm). ;  Tương thích với máy của Bệnh viện: máy xét nghiệm sinh hóa AU480 của hãng Beckman Coulter. </t>
  </si>
  <si>
    <t>Beckman Coulter, Nhật Bản</t>
  </si>
  <si>
    <t>SHA03</t>
  </si>
  <si>
    <t>Dây bơm nhu động</t>
  </si>
  <si>
    <t xml:space="preserve">Dùng để bơm dung dịch tẩy, rửa hoặc dung dịch ISE. Làm bằng vật liệu nhựa và cao su. Tổng chiều dài 10,7 cm (+/- 0,2 cm), chiều dài cao su: 8,8 cm (+/- 0,2 cm), đường kính 0,5 cm (+/- 0,1 cm). ;  Tương thích với máy của Bệnh viện: máy xét nghiệm sinh hóa AU480 của hãng Beckman Coulter. </t>
  </si>
  <si>
    <t>Beckman Coulter, TQ</t>
  </si>
  <si>
    <t>SHA04</t>
  </si>
  <si>
    <t>Kim hút hoá chất</t>
  </si>
  <si>
    <t xml:space="preserve">Được làm bằng kim loại phủ lớp chống dính, Dùng để phân phối, hút thuốc thử. Chiều dài 19,5cm (+/-0,2cm), đường kính thân dài 3,5mm (+/-0,2mm) ;  Tương thích với máy của Bệnh viện: máy xét nghiệm sinh hóa AU480 của hãng Beckman Coulter. </t>
  </si>
  <si>
    <t>SHA05</t>
  </si>
  <si>
    <t>Kim hút bệnh phẩm</t>
  </si>
  <si>
    <t xml:space="preserve">Dùng để hút và phân phối mẫu. Làm bằng kim loại, phủ lớp chống dính. Chiều dài 19,5 cm (+/-Đường kính thân dài: 2,4 mm (+/- 0,2 mm). ;  Tương thích với máy của Bệnh viện: máy xét nghiệm sinh hóa AU480 của hãng Beckman Coulter. </t>
  </si>
  <si>
    <t>SHA06</t>
  </si>
  <si>
    <t>Bóng đèn</t>
  </si>
  <si>
    <t xml:space="preserve">Bóng đèn quang học, nguồn sáng, cho đèn trắc quang, 12Vdc 20W. Làm bằng kim loại, thủy tinh, nhựa. ;  Tương thích với máy của Bệnh viện: máy xét nghiệm sinh hóa AU480 của hãng Beckman Coulter. </t>
  </si>
  <si>
    <t>SHA07</t>
  </si>
  <si>
    <t>Dung dịch rửa hệ thống máy sinh hóa</t>
  </si>
  <si>
    <t xml:space="preserve">Dung dịch rửa hệ thống máy sinh hóa; Thành phần: Sodium Hydroxide 1 - 2%; Genapol X080 1 - 2%; Sulfonic acids, C14-17-sec-alkane, muối natri 1 - 5%. ;  Tương thích với máy của Bệnh viện: máy xét nghiệm sinh hóa AU480 của hãng Beckman Coulter. </t>
  </si>
  <si>
    <t>Wash Solution. Ai len</t>
  </si>
  <si>
    <t>SHA08</t>
  </si>
  <si>
    <t>Hóa chất định lượng
HbA1c</t>
  </si>
  <si>
    <t xml:space="preserve">Hóa chất dùng cho xét nghiệm định lượng HbA1c; Thành phần:  + Thuốc thử HbA1c R1 Antibody: Kháng thể kháng HbA1c ở người (cừu) ≥ 0,5 mg/mL; đệm MES 0,025 mol/L, đệm TRIS 0,015 mol/L; + Thuốc thử HbA1c R2 Polyhapten: HbA1c Polyhapten ≥ 8 μg/mL; đệm MES 0,025 mol/L, đệm TRIS 0,015 mol/L; Phương pháp: THb: Đo màu A1c: Ức chế miễn dịch đo độ đục; Dải tuyến tính: THb: 3,7–13,0 mmol/L (6–21g/dL) và  HbA1c: 0,19 mmol/L (0,3 g/dL) đến nồng độ chất hiệu chuẩn 6, %HbA1c: 4 – 15% HbA1c (NGSP); Loại mẫu: Máu toàn phần; Độ lặp lại: CV ≤ 4%; Độ chụm toàn phần: CV ≤ 4%; Tương thích với máy của Bệnh viện: máy xét nghiệm sinh hóa AU480 của hãng Beckman Coulter. </t>
  </si>
  <si>
    <t>HbA1c. Roche Diagnostics GmbH. Đức</t>
  </si>
  <si>
    <t>SHA09</t>
  </si>
  <si>
    <t>Hóa chất kiểm chứng cho xét nghiệm HbA1c</t>
  </si>
  <si>
    <t xml:space="preserve">Hóa chất kiểm chứng cho xét nghiệm HbA1c;  Thành phần: Máu người chứa các haemoglobin bình thường. Chất kiểm chứng mức 2 được sản xuất bởi quy trình glycation (có kiểm soát) nguồn máu không mắc bệnh tiểu đường; Các giá trị xét nghiệm thu được từ xét nghiệm lặp lại vật liệu kiểm soát và có thể được truy xuất nguồn gốc ;  Tương thích với máy của Bệnh viện: máy xét nghiệm sinh hóa AU480 của hãng Beckman Coulter. </t>
  </si>
  <si>
    <t>extendSURE HbA1c Liquid Controls. New Zealand</t>
  </si>
  <si>
    <t>SHA10</t>
  </si>
  <si>
    <t>Dung dịch ly giải hồng cầu dùng cho xét nghiệm HbA1c</t>
  </si>
  <si>
    <t xml:space="preserve">Dung dịch ly giải hồng cầu dùng cho xét nghiệm định lượng HbA1c ;  Tương thích với máy của Bệnh viện: máy xét nghiệm sinh hóa AU480 của hãng Beckman Coulter. </t>
  </si>
  <si>
    <t>Hemolyzing Reagent. Roche Đức</t>
  </si>
  <si>
    <t>SHA11</t>
  </si>
  <si>
    <t>Hóa chất định lượng CRP</t>
  </si>
  <si>
    <t xml:space="preserve">Hóa chất dùng cho xét nghiệm định lượng CRP độ nhạy cao; Thành phần: Glycine buffer; Latex, phủ kháng thể kháng CRP; Phương pháp: Miễn dịch đo độ đục; Dải tuyến tính: 0,2–480 mg/L; Loại mẫu: Huyết thanh, huyết tương; Độ lặp lại: CV ≤ 6%; Độ chụm toàn phần: CV ≤ 10%;  Tương thích với máy của Bệnh viện: máy xét nghiệm sinh hóa AU480 của hãng Beckman Coulter. </t>
  </si>
  <si>
    <t>CRP LATEX. Denka Co., Ltd., Nhật Bản</t>
  </si>
  <si>
    <t>SHA12</t>
  </si>
  <si>
    <t>Hóa chất hiệu chuẩn cho xét nghiệm CRP thường</t>
  </si>
  <si>
    <t xml:space="preserve">Hoá chất hiệu chuẩn cho xét nghiệm CRP thường;  Thành phần: Chất nền huyết thanh người dạng lỏng có chứa CRP người;  Chất hiệu chuẩn gồm mức 2 đến mức 6;  Các giá trị được gán theo tiêu chuẩn IFCC bằng phương pháp miễn dịch đo độ đục ;  Tương thích với máy của Bệnh viện: máy xét nghiệm sinh hóa AU480 của hãng Beckman Coulter. </t>
  </si>
  <si>
    <t>CRP LATEX CALIBRATOR NORMAL (N) SET. Denka Co., Ltd., Nhật Bản</t>
  </si>
  <si>
    <t>SHA13</t>
  </si>
  <si>
    <t>Đo hoạt độ CK (Creatine kinase)</t>
  </si>
  <si>
    <t xml:space="preserve">Hóa chất dùng cho xét nghiệm định lượng CK; Thành phần: Immidazole (pH 6,5, 37°C); NADP; ADP; AMP ; EDTA; Glucose; Creatine phosphate; N-acetylcystein; Activator; Mg2+; Diadenosine pentaphosphate; HK; G6P-DH; Phương pháp: Dựa trên khuyến cáo của IFCC; Dải tuyến tính: 10 – 2000 U/L (0,17 – 33,33 μkat/L); Loại mẫu: Huyết thanh, huyết tương; Độ lặp lại: CV ≤ 5%; Độ chụm toàn phần: CV ≤ 10% ;  Tương thích với máy của Bệnh viện: máy xét nghiệm sinh hóa AU480 của hãng Beckman Coulter. </t>
  </si>
  <si>
    <t>CK (NAC). Ai len</t>
  </si>
  <si>
    <t>SHA14</t>
  </si>
  <si>
    <t>Hóa chất định lượng Calci toàn phần</t>
  </si>
  <si>
    <t xml:space="preserve">Hóa chất dùng cho xét nghiệm định lượng canxi toàn phần; Thành phần:  Imidazol (pH 6,9); Arsenazo III  0,02%;  Phương pháp: Arsenazo III; Dải tuyến tính: Huyết thanh, huyết tương: 1 – 5 mmol/L (4 – 20 mg/dL);  Loại mẫu: Huyết thanh, huyết tương, nước tiểu; Độ lặp lại ≤3%; Độ chụm toàn phần: ≤ 4%;   Tương thích với máy của Bệnh viện: máy xét nghiệm sinh hóa AU480 của hãng Beckman Coulter. </t>
  </si>
  <si>
    <t>CALCIUM ARSENAZO. Ai len</t>
  </si>
  <si>
    <t>SHA15</t>
  </si>
  <si>
    <t>Đo hoạt độ CK-MB (Isozym MB of Creatine kinase)</t>
  </si>
  <si>
    <t xml:space="preserve">Hóa chất dùng cho xét nghiệm định lượng CK-MB; Thành phần: Dung dịch đệm imidazole (pH 6,7); Diadenosine-pentaphosphate; Hexokinase (HK); EDTA; NADP; Glucose ; G6P-DH; Creatine phosphate; ADP; N-Acetylcysteine; Mg-Acetate; Chất hoạt hóa; AMP; Kháng thể kháng tiểu đơn vị CK-M; Phương pháp: Ức chế miễn dịch enzym; Dải tuyến tính: 10 – 2000 U/L (0,17 – 33,33 μkat/L); Loại mẫu: Huyết thanh, huyết tương; Độ lặp lại: CV ≤ 5%; Độ chụm toàn phần: CV ≤ 6,5%;   Tương thích với máy của Bệnh viện: máy xét nghiệm sinh hóa AU480 của hãng Beckman Coulter. </t>
  </si>
  <si>
    <t>CK-MB. Ai len</t>
  </si>
  <si>
    <t>SHA16</t>
  </si>
  <si>
    <t>Hóa chất hiệu chuẩn cho xét nghiệm CK-MB</t>
  </si>
  <si>
    <t xml:space="preserve">Chất hiệu chuẩn được dùng để hiệu chuẩn cho  xét nghiệm định lượng CK-MB. Thành phần: chứa CK-MB người. ;  Tương thích với máy của Bệnh viện: máy xét nghiệm sinh hóa AU480 của hãng Beckman Coulter. </t>
  </si>
  <si>
    <t>CK-MB CALIBRATOR. Aalto scientific Ltd; Mỹ</t>
  </si>
  <si>
    <t>SHA17</t>
  </si>
  <si>
    <t>Hóa chất kiểm chuẩn mức 1 cho xét nghiệm CK-MB</t>
  </si>
  <si>
    <t xml:space="preserve">Chất kiểm chuẩn mức 1 dùng trong xét nghiệm CK-MB;  Thành phần: Huyết thanh người đông khô chứa isoenzym creatine kinase-MB;  Giá trị được chuẩn hóa theo CK total IFCC Reference Method ;  Tương thích với máy của Bệnh viện: máy xét nghiệm sinh hóa AU480 của hãng Beckman Coulter. </t>
  </si>
  <si>
    <t>CK-MB CONTROL SERUM LEVEL 1. Aalto scientific Ltd; Mỹ</t>
  </si>
  <si>
    <t>SHA18</t>
  </si>
  <si>
    <t>Hóa chất kiểm chuẩn mức 2 cho xét nghiệm CK-MB</t>
  </si>
  <si>
    <t xml:space="preserve">Chất kiểm chuẩn mức 2 dùng trong xét nghiệm CK-MB;  Thành phần: Huyết thanh người đông khô chứa isoenzym creatine kinase-MB;  Giá trị được chuẩn hóa theo CK total IFCC Reference Method ;  Tương thích với máy của Bệnh viện: máy xét nghiệm sinh hóa AU480 của hãng Beckman Coulter. </t>
  </si>
  <si>
    <t>CK-MB CONTROL SERUM LEVEL 2. Aalto scientific Ltd; Mỹ</t>
  </si>
  <si>
    <t>SHA19</t>
  </si>
  <si>
    <t>Hóa chất định lượng Sắt</t>
  </si>
  <si>
    <t xml:space="preserve">Hóa chất dùng cho xét nghiệm định lượng sắt; Phương pháp: TPTZ; Dải tuyến tính: 2 – 179 μmol/L (10 – 1000 μg/dL); Loại mẫu: Huyết thanh, huyết tương; Độ lặp lại: CV ≤ 3,0%; Độ chụm toàn phần: CV ≤ 5,0%; Độ ổn định sau mở nắp: ≥ 60 ngày;  Tương thích với máy của Bệnh viện: máy xét nghiệm sinh hóa AU480 của hãng Beckman Coulter. </t>
  </si>
  <si>
    <t>IRON. Ai len</t>
  </si>
  <si>
    <t>SHA20</t>
  </si>
  <si>
    <t>Hóa chất định lượng Acid Uric</t>
  </si>
  <si>
    <t xml:space="preserve">Hóa chất dùng cho xét nghiệm định lượng axit uric; Thành phần: Đệm phosphat (pH 7,5); MADB; 4-Aminophenazon; Peroxidase; Uricase; Ascorbat Oxidase; Phương pháp: Uricase; Dải tuyến tính: Huyết thanh, huyết tương: 1,5–25 mg/dL (89–1487 μmol/L), Nước tiểu: 2,2–275 mg/dL (131–16362 μmol/L); Loại mẫu: Huyết thanh, huyết tương, nước tiểu; Độ lặp lại: CV ≤ 3%; Độ chụm toàn phần: CV ≤ 5,0%;  Tương thích với máy của Bệnh viện: máy xét nghiệm sinh hóa AU480 của hãng Beckman Coulter. </t>
  </si>
  <si>
    <t>URIC ACID. Ai len</t>
  </si>
  <si>
    <t>SHA21</t>
  </si>
  <si>
    <t>Hóa chất định lượng
Bilirubin toàn phần</t>
  </si>
  <si>
    <t xml:space="preserve">Hóa chất dùng cho xét nghiệm định lượng bilirubin toàn phần; Thành phần: Cafein; 3,5 Dichlorophenyl diazonium tetrafluoroborat; Chất hoạt động bề mặt; Phương pháp: DPD; Dải tuyến tính: 0,5–513 µmol/L (0,03–30 mg/dL); Loại mẫu: Huyết thanh, huyết tương; Độ lặp lại: CV ≤ 3,0%; Độ chụm toàn phần: CV ≤ 5,0%;  Tương thích với máy của Bệnh viện: máy xét nghiệm sinh hóa AU480 của hãng Beckman Coulter. </t>
  </si>
  <si>
    <t>TOTAL BILIRUBIN. Ai len</t>
  </si>
  <si>
    <t>SHA22</t>
  </si>
  <si>
    <t>Hóa chất định lượng
Bilirubin trực tiếp</t>
  </si>
  <si>
    <t xml:space="preserve">Hóa chất dùng cho xét nghiệm định lượng bilirubin trực tiếp; Thành phần: 3,5 Dichlorophenyl diazonium tetrafluoroborate; Phương pháp: DPD; Dải đo: 1,5 – 171 μmol/L (0,09 – 10 mg/dL); Loại mẫu: Huyết thanh, huyết tương; Độ lặp lại: CV ≤ 5%; Độ chụm toàn phần: CV ≤ 7,7%;  Tương thích với máy của Bệnh viện: máy xét nghiệm sinh hóa AU480 của hãng Beckman Coulter. </t>
  </si>
  <si>
    <t>DIRECT BILIRUBIN. Ai len</t>
  </si>
  <si>
    <t>SHA23</t>
  </si>
  <si>
    <t>Hóa chất định lượng Triglycerid</t>
  </si>
  <si>
    <t xml:space="preserve">Hóa chất dùng cho xét nghiệm định lượng triglyceride; Thành phần: Đệm PIPES (pH 7,5); Mg2+; MADB; 4-Aminoantipyrine; ATP; Lipases; Glycerol kinase; Peroxidase; Ascorbate oxidase; Glycerol-3-phosphate oxidase; Phương pháp: Enzym; Dải tuyến tính: 0,1 – 10,0 mmol/L; Loại mẫu: Huyết thanh, huyết tương; Độ lặp lại: CV ≤ 3,0%; Độ chụm toàn phần: CV ≤ 5,0%; st ;  Tương thích với máy của Bệnh viện: máy xét nghiệm sinh hóa AU480 của hãng Beckman Coulter. </t>
  </si>
  <si>
    <t>TRIGLYCERIDE. Ai len</t>
  </si>
  <si>
    <t>SHA24</t>
  </si>
  <si>
    <t>Hóa chất hiệu chuẩn cho các xét nghiệm sinh hóa thường quy</t>
  </si>
  <si>
    <t xml:space="preserve">Huyết thanh hiệu chuẩn cho các xét nghiệm sinh hoá thường quy; Thành phần: Huyết thanh người, các enzym từ người, động vật và thực vật: Alkaline Phosphatase, ALT, AST, Amylase, Cholinesterase, CK-NAC, GGT, LDH, Albumin, Creatinine, Cholesterol, Glucose, Lactate, Lipase, Protein toàn phần, Triglycerid, UIBC, Ure, Uric Acid, Bilirubin, Phospho vô cơ, Calci, Sắt, Magnesi ;  Tương thích với máy của Bệnh viện: máy xét nghiệm sinh hóa AU480 của hãng Beckman Coulter. </t>
  </si>
  <si>
    <t>SYSTEM CALIBRATOR. Mỹ</t>
  </si>
  <si>
    <t>SHA25</t>
  </si>
  <si>
    <t>Hóa chất kiểm chứng mức 1 cho các xét nghiệm sinh hóa thường quy</t>
  </si>
  <si>
    <t xml:space="preserve">Chất kiểm chứng cho các xét nghiệm sinh hóa thường quy mức 1; Thành phần: Huyết thanh người dạng đông khô chứa hóa chất phụ gia và các enzyme thích hợp có nguồn gốc con người và động vật: Bilirubin-Total và Direct, Cholinesterase, ALP, ALT, Amylase, AST, CK-NAC, GGT, GLDH, LDH,; Lipase, Inorganic Phosphorus, Triglyceride, Albumin, Calcium, Chloride, Cholesterol, Creatinine, Glucose, Iron,Lactate, Lithium, Magnesium, Potassium, Sodium, Total Protein,; UIBC, Urea &amp; Uric Acid, IgA, IgG, IgM, APO A1. ;  Tương thích với máy của Bệnh viện: máy xét nghiệm sinh hóa AU480 của hãng Beckman Coulter. </t>
  </si>
  <si>
    <t xml:space="preserve"> CONTROL SERUM 1</t>
  </si>
  <si>
    <t>SHA26</t>
  </si>
  <si>
    <t>Hóa chất kiểm chứng mức 2 cho các xét nghiệm sinh hóa thường quy</t>
  </si>
  <si>
    <t xml:space="preserve">Chất kiểm chứng cho các xét nghiệm sinh hóa thường quy mức 2;  Thành phần: Huyết thanh người dạng đông khô chứa hóa chất phụ gia và các enzyme thích hợp có nguồn gốc con người và động vật: Bilirubin-Total và Direct, Cholinesterase, ALP, ALT, Amylase, AST, CK-NAC, GGT, GLDH, LDH, Lipase, Inorganic Phosphorus, Triglyceride, Albumin, Calcium, Chloride, Cholesterol, Creatinine, Glucose, Iron, Lactate, Lithium, Magnesium, Potassium, Sodium, Total Protein, UIBC, Urea, Uric Acid, IgA, IgG, IgM, APO A1 ;  Tương thích với máy của Bệnh viện: máy xét nghiệm sinh hóa AU480 của hãng Beckman Coulter. </t>
  </si>
  <si>
    <t xml:space="preserve"> CONTROL SERUM 2</t>
  </si>
  <si>
    <t>SHA27</t>
  </si>
  <si>
    <t>Hóa chất dùng cho xét nghiệm Ethanol</t>
  </si>
  <si>
    <t xml:space="preserve">Thuốc thử được dùng cho xét nghiệm định lượng ethanol trong mẫu huyết thanh, huyết tương và nước tiểu người. Thuốc thử A: Đệm PIPES 100 mmol/L, chất bảo quản, pH 7,9. Thuốc thử B : Đệm PIPES 50 mmol/L, NAD 15 mmol/L, alcohol dehydrogenase (ADH) &gt; 18 KU/L, chất bảo quản, pH 6,2.  Phương pháp đo quang: ALCOHOL DEHYDROGENASE. Giới hạn phát hiện: 8,11 mg/dL = 1,76 mmol/L. Giới hạn tuyến tính: 300 mg/dL = 65,1 mmol/L. ;  Tương thích với máy của Bệnh viện: máy xét nghiệm sinh hóa AU480 của hãng Beckman Coulter. </t>
  </si>
  <si>
    <t>ETHANOL. Biosystems S.A., Tây Ban Nha</t>
  </si>
  <si>
    <t>SHA28</t>
  </si>
  <si>
    <t>Hóa chất dùng cho xét
nghiệm Ethanol</t>
  </si>
  <si>
    <t>SHA29</t>
  </si>
  <si>
    <t>Hóa chất hiệu chuẩn cho xét nghiệm Ammonia,
Ethanol và CO2</t>
  </si>
  <si>
    <t xml:space="preserve">Chất hiệu chuẩn xét nghiệm định lượng amoniac, ethanol. Thành phần: dung dịch đệm, chứa: amoniac, ethanol, natri hydrocarbonat. ;  Tương thích với máy của Bệnh viện: máy xét nghiệm sinh hóa AU480 của hãng Beckman Coulter. </t>
  </si>
  <si>
    <t>AMMONIA/ETHANOL/CO2 CALIBRATOR. Biosystems S.A., Tây Ban Nha</t>
  </si>
  <si>
    <t>SHA30</t>
  </si>
  <si>
    <t>Hóa chất kiểm chức mức 1 cho xét nghiệm Ammonia, Ethanol và CO2</t>
  </si>
  <si>
    <t xml:space="preserve">Vật liệu kiểm soát mức 1 xét nghiệm định lượng amoniac, ethanol. Thành phần: dung dịch đệm, chứa: amoniac. ethanol. natri hydrocarbonat. ;  Tương thích với máy của Bệnh viện: máy xét nghiệm sinh hóa AU480 của hãng Beckman Coulter. </t>
  </si>
  <si>
    <t>AMMONIA/ETHANOL/CO2 CONTROL I. Biosystems S.A., Tây Ban Nha</t>
  </si>
  <si>
    <t>SHA31</t>
  </si>
  <si>
    <t>Hóa chất kiểm chức mức 2 cho xét nghiệm Ammonia, Ethanol và CO2</t>
  </si>
  <si>
    <t xml:space="preserve">Vật liệu kiểm soát mức 2 xét nghiệm định lượng amoniac, ethanol. Thành phần: dung dịch đệm, chứa: amoniac. ethanol. natri hydrocarbonat. ;  Tương thích với máy của Bệnh viện: máy xét nghiệm sinh hóa AU480 của hãng Beckman Coulter. </t>
  </si>
  <si>
    <t>AMMONIA/ETHANOL/CO2 CONTROL II. Biosystems S.A., Tây Ban Nha</t>
  </si>
  <si>
    <t>SHA32</t>
  </si>
  <si>
    <t>Hóa chất đo độ hoạt động GOT/AST</t>
  </si>
  <si>
    <t xml:space="preserve">Thuốc thử dùng cho xét nghiệm định lượng aspartat aminotransferase (AST hay GOT) trong mẫu huyết thanh hoặc huyết tương người. Thành phần:  A. Thuốc thử: Đệm Tris 121 mmol/L, L-aspartat 362 mmol/L, malat dehydrogenase &gt; 460 U/L, lactat dehydrogenase &gt; 660 U/L, pH 7,8 B. Thuốc thử : NADH 1,9 mmol/L, 2-oxoglutarat 75 mmol/L, natri hydroxid 148 mmol/L, natri azid 9,5 g/L Phương pháp đo quang, IFCC. Giới hạn phát hiện: 7,15 U/L = 0,119 µkat/L. Giới hạn tuyến tính: 500 U/L = 8,33 µkat/L. ;  Tương thích với máy của Bệnh viện: máy xét nghiệm sinh hóa AU480 của hãng Beckman Coulter. </t>
  </si>
  <si>
    <t>ASPARTATE AMINOTRANSFERASE (AST/GOT). Biosystems S.A. Tây Ban Nha</t>
  </si>
  <si>
    <t>SHA33</t>
  </si>
  <si>
    <t>Hóa chất đo độ hoạt động
ALT/GPT</t>
  </si>
  <si>
    <t xml:space="preserve">Thuốc thử dùng cho xét nghiệm định lượng alanin aminotransferase (ALT hay GPT) trong huyết thanh hoặc huyết tương người. Thành phần: A. Thuốc thử: Đệm Tris 150 mmol/L, L-alanin 750 mmol/L, lactat dehydrogenase &gt; 1350 U/L, pH 7,3. B. Thuốc thử: NADH 1,9 mmol/L, 2-oxoglutarat 75 mmol/L, natri hydroxid 148 mmol/L, natri azid 9,5 g/L.  Phương pháp đo quang, IFCC. Giới hạn phát hiện: 8,5 U/L = 0,14 µkat/L. Giới hạn tuyến tính: 500 U/L = 8,33 µkat/L. ;  Tương thích với máy của Bệnh viện: máy xét nghiệm sinh hóa AU480 của hãng Beckman Coulter. </t>
  </si>
  <si>
    <t>ALANINE AMINOTRANSFERASE (ALT/GPT). Biosystems S.A., Tây Ban Nha</t>
  </si>
  <si>
    <t>SHA34</t>
  </si>
  <si>
    <t>Hóa chất dùng cho xét nghiệm định lượng Cholesterol</t>
  </si>
  <si>
    <t xml:space="preserve">CHOLESTEROL được dùng cho xét nghiệm định lượng cholesterol trong mẫu huyết thanh hoặc huyết tương người. Thành phần: Thuốc thử. Đệm Pipes 35 mmol/L, natri cholat 0,5 mmol/L, phenol 28 mmol/L, cholesterol esterase &gt; 0,2 U/mL, cholesterol oxidase &gt; 0,1 U/mL, peroxidase &gt; 0,8 U/mL, 4-aminoantipyrin 0,5 mmol/L, pH 7,0.   Phương pháp đo quang: Cholesterol oxidase/peroxidase. Giới hạn phát hiện: 4,2 mg/dL = 0,109 mmol/L. Giới hạn tuyến tính: 1000 mg/dL = 26 mmol/L. ;  Tương thích với máy của Bệnh viện: máy xét nghiệm sinh hóa AU480 của hãng Beckman Coulter. </t>
  </si>
  <si>
    <t>CHOLESTEROL. Biosystems S.A. Tây Ban Nha</t>
  </si>
  <si>
    <t>SHA35</t>
  </si>
  <si>
    <t>Hóa chất dùng cho xét nghiệm định lượng Triglycerides</t>
  </si>
  <si>
    <t xml:space="preserve">TRIGLYCERIDES dùng cho xét nghiệm định lượng triglycerid trong mẫu huyết thanh hoặc huyết tương người. Thành phần: A. Thuốc thử chứa: đệm Pipes 45 mmol/L, magnesi acetat 5 mmol/L, 4-clorophenol 6 mmol/L, lipase &gt; 100 U/mL, glycerol kinase &gt; 1,5 U/mL, glycerol-3-phosphat oxidase &gt; 4 U/mL, peroxidase &gt; 0,8 U/mL, 4-aminoantipyrin 0,75 mmol/L, ATP 0,9 mmol/L, pH 7,0.   Phương pháp đo quang: Glycerol phosphate oxidase/peroxidase. Giới hạn phát hiện: 5,99 mg/dL = 0,067 mmol/L. Giới hạn tuyến tính: 600 mg/dL = 6,78 mmol/L. ;  Tương thích với máy của Bệnh viện: máy xét nghiệm sinh hóa AU480 của hãng Beckman Coulter. </t>
  </si>
  <si>
    <t>TRIGLYCERIDES. Biosystems S.A. Tây Ban Nha</t>
  </si>
  <si>
    <t>SHA36</t>
  </si>
  <si>
    <t>Hóa chất dùng cho xét nghiệm định lượng Cholesterol HDL</t>
  </si>
  <si>
    <t xml:space="preserve">Thuốc thử dùng cho xét nghiệm định lượng HDL cholesterol trong mẫu huyết thanh hoặc huyết tương người. Thành phần: A. Thuốc thử: chứa: đệm MES 100 mmol/L, polyme, 4-aminoantipyrin 0,5 mmol/L, chất tẩy rửa, pH 6,5 B. Thuốc thử: chứa: đệm MES 50mmol/L, cholesterol esterase 1,0 U/mL, peroxidase 1,0 U/mL, cholesterol oxidase 0,5 U/mL, N-ethyl-N-(2-hydroxy-3-sulfopropyl)- 3-methylanilin (TOOS) 4,5 mmol/L, chất tẩy rửa, pH 5,5 Phương pháp đo quang Dải đo: 2,99 - 180 mg/dL ;  Tương thích với máy của Bệnh viện: máy xét nghiệm sinh hóa AU480 của hãng Beckman Coulter. </t>
  </si>
  <si>
    <t>CHOLESTEROL HDL DIRECT. Biosystems S.A. Tây Ban Nha</t>
  </si>
  <si>
    <t>SHA37</t>
  </si>
  <si>
    <t>Hóa chất dùng cho xét nghiệm định lượng Cholesterol LDL</t>
  </si>
  <si>
    <t xml:space="preserve">Thuốc thử dùng cho xét nghiệm định lượng LDL cholesterol trong mẫu huyết thanh hoặc huyết tương người. Thành phần: A. Thuốc thử: đệm MES 50 mmol/L, cholesterol esterase &gt; 0,2 U/mL, cholesterol oxidase &lt; 1,0 U/mL, 4-aminoantipyrin 0,5 mmol/L, peroxidase &gt; 1,0 U/mL, chất tẩy rửa, chất bảo quản, pH 6,6. B. Thuốc thử: đệm MES 50 mmol/L, N-ethyl-N-(2hydroxy-3-sulfopropyl)-3-methylanilin (TOOS) 1,0 mmol/L, chất tẩy rửa, chất bảo quản, pH 6,6. Phương pháp đo quang. Giới hạn phát hiện: 0,94mg/dL. Giới hạn tuyến tính: 700mg/dL. ;  Tương thích với máy của Bệnh viện: máy xét nghiệm sinh hóa AU480 của hãng Beckman Coulter. </t>
  </si>
  <si>
    <t>CHOLESTEROL LDL DIRECT. Biosystems S.A. Tây Ban Nha</t>
  </si>
  <si>
    <t>SHA38</t>
  </si>
  <si>
    <t>Hóa chất dùng cho xét nghiệm đo hoạt độ Creatin Kinase (CK)</t>
  </si>
  <si>
    <t xml:space="preserve">CREATINE KINASE (CK) được dùng cho xét nghiệm định lượng CK trong mẫu huyết thanh hoặc huyết tương người. Thành phần:  A. Thuốc thử: Imidazol 125 mmol/L, EDTA 2 mmol/L, magnesi acetat 12,5 mmol/L, D-glucose 25 mmol/L, N-acetyl cystein 25 mmol/L, hexokinase 6000 U/L, NADP 2,4 mmol/L, pH 6,7. B. Thuốc thử: Creatin phosphat 250 mmol/L, ADP 15 mmol/L, AMP 25 mmol/L, P1, P5- di(adenosine-5'-)pentaphosphat, 102 µmol/L, glucose-6-phosphat dehydrogenase 8000 U/L. Phương pháp đo quang, IFCC. Giới hạn phát hiện: 1,92 U/L = 0,031 nkat/L. Giới hạn tuyến tính: 1300 U/L = 21671 nkat/L. ;  Tương thích với máy của Bệnh viện: máy xét nghiệm sinh hóa AU480 của hãng Beckman Coulter. </t>
  </si>
  <si>
    <t>CREATINE KINASE (CK). Biosystems S.A. Tây Ban Nha</t>
  </si>
  <si>
    <t>SHA39</t>
  </si>
  <si>
    <t>Hóa chất dùng cho xét nghiệm định lượng Glucose</t>
  </si>
  <si>
    <t xml:space="preserve">GLUCOSE được dùng cho xét nghiệm định lượng glucose trong mẫu huyết thanh, huyết tương hoặc dịch não tủy (CSF) người. Thành phần:  A. Thuốc thử chứa: Phosphat 100 mmol/L, phenol 5 mmol/L, glucose oxidase &gt; 10 U/mL, peroxidase &gt; 1 U/mL, 4-aminoantipyrin 0,4 mmol/L, pH 7,5.  Phương pháp đo quang: Glucose oxidase/peroxidase. Giới hạn phát hiện: 3,6 mg/dL = 0,199 mmol/L. Giới hạn tuyến tính: 500 mg/dL = 27,5 mmol/L. ;  Tương thích với máy của Bệnh viện: máy xét nghiệm sinh hóa AU480 của hãng Beckman Coulter. </t>
  </si>
  <si>
    <t>GLUCOSE. Biosystems S.A. Tây Ban Nha</t>
  </si>
  <si>
    <t>SHA40</t>
  </si>
  <si>
    <t>Hóa chất dùng cho xét nghiệm Bilirubin trực tiếp</t>
  </si>
  <si>
    <t xml:space="preserve">BILIRUBIN (DIRECT) được dùng cho xét nghiệm định lượng bilirubin trực tiếp trong mẫu huyết thanh hoặc huyết tương người. Thành phần: Thuốc thử A chứa: acid phosphoric 90 mmol/L; HEDTA 4,5 mmol/L; natri clorid 50 mmol/L; pH 1,5 Thuốc thử B chứa: 3,5-dichlorophenyl diazonium 1,5 mmol/L. Phương pháp đo quang: DICHLOROPHENYL DIAZONIUM. Giới hạn phát hiện: 0,09 mg/dL = 1,60 µmol/L. Giới hạn tuyến tính: 15 mg/dL = 257 µmol/L. ;  Tương thích với máy của Bệnh viện: máy xét nghiệm sinh hóa AU480 của hãng Beckman Coulter. </t>
  </si>
  <si>
    <t>BILIRUBIN (DIRECT). Biosystems S.A. Tây Ban Nha</t>
  </si>
  <si>
    <t>SHA41</t>
  </si>
  <si>
    <t>Hóa chất dùng cho xét nghiệm Bilirubin toàn phần</t>
  </si>
  <si>
    <t xml:space="preserve">Hóa chất dùng cho xét nghiệm định lượng Bilirubin toàn phần mẫu huyết thanh hoặc huyết tương người. Thành phần: Thuốc thử A chứa: acid hydrochloric 170 mmol/L, cetrimid 40 mmol/L, pH 0,9. Thuốc thử B chứa: 3,5-dichlorophenyl diazonium 1,5 mmol/L. Phương pháp đo quang: DICHLOROPHENYL DIAZONIUM. Giới hạn phát hiện: 0,211 mg/dL = 3,61 µmol/L. Giới hạn tuyến tính: 38 mg/dL = 650 µmol/L. ;  Tương thích với máy của Bệnh viện: máy xét nghiệm sinh hóa AU480 của hãng Beckman Coulter. </t>
  </si>
  <si>
    <t xml:space="preserve"> BILIRUBIN (TOTAL) BILIRUBIN (TOTAL)</t>
  </si>
  <si>
    <t>SHA42</t>
  </si>
  <si>
    <t>Hóa chất dùng cho xét
nghiệm định lượng Urea</t>
  </si>
  <si>
    <t xml:space="preserve">UREA/BUN-UV được dùng cho xét nghiệm định lượng ure trong mẫu huyết thanh, huyết tương hoặc nước tiểu người. Thành phần: A. Thuốc thử chứa: đệm Tris 100 mmol/L; 2-oxoglutarat 5,6 mmol/L; urease &gt; 140 U/mL; glutamat dehydrogenase &gt; 140 U/mL; ethylenglycol 220 g/L; natri azid 9,5 g/L; pH 8,0. B. Thuốc thử chứa: NADH 1,5 mmol/L, natri azid 9,5 g/L. Phương pháp đo quang: Urease / Glutamate dehydrogenase. Giới hạn phát hiện: 3,69 mg/dL ure = BUN 1,72 mg/dL = 0,614 mmol/L ure. Giới hạn tuyến tính: 300 mg/dL ure = BUN 140 mg/dL = 50 mmol/L ure. ;  Tương thích với máy của Bệnh viện: máy xét nghiệm sinh hóa AU480 của hãng Beckman Coulter. </t>
  </si>
  <si>
    <t>UREA/BUN - UV. Biosystems S.A. Tây Ban Nha</t>
  </si>
  <si>
    <t>SHA43</t>
  </si>
  <si>
    <t>Hóa chất dùng cho xét nghiệm định lượng Creatinine</t>
  </si>
  <si>
    <t xml:space="preserve">CREATININE dùng cho xét nghiệm định lượng creatinin trong huyết thanh, huyết tương hoặc nước tiểu người. Thành phần:  A. Thuốc thử: Natri hydroxid 0,4 mol/L, chất tẩy rửa. B. Thuốc thử: Acid picric 25 mmol/L. Phương pháp đo: Jaffé method compensated Giới hạn phát hiện: 0,04 mg/dL = 3,55 µmol/L. Giới hạn tuyến tính: 20 mg/dL = 1768 µmol/L. ;  Tương thích với máy của Bệnh viện: máy xét nghiệm sinh hóa AU480 của hãng Beckman Coulter. </t>
  </si>
  <si>
    <t>CREATININE. Biosystems S.A. Tây Ban Nha</t>
  </si>
  <si>
    <t>SHA44</t>
  </si>
  <si>
    <t>Hóa chất dùng cho xét nghiệm Iron Ferrozine</t>
  </si>
  <si>
    <t xml:space="preserve">Thuốc thử IRON – FERROZINE dùng để định lượng sắt trong huyết thanh hoặc huyết tương người. Thành phần:  A. Thuốc thử. Guanidin clorid 1,0 mol/L, dung dịch đệm acetat 0,4 mol/L, pH 4,0. B. Thuốc thử: Ferrozine 8 mmol/L, acid ascorbic 200 mmol/L.  Phương pháp đo quang: Ferrozine. Giới hạn phát hiện: 2,46 µg/dL = 0,44 µmol/L. Giới hạn tuyến tính: 1000 µg/dL = 179 µmol/L. ;  Tương thích với máy của Bệnh viện: máy xét nghiệm sinh hóa AU480 của hãng Beckman Coulter. </t>
  </si>
  <si>
    <t>IRON - FERROZINE. Biosystems S.A. Tây Ban Nha</t>
  </si>
  <si>
    <t>SHA45</t>
  </si>
  <si>
    <t>Hóa chất đo hoạt độ α - Amylase</t>
  </si>
  <si>
    <t xml:space="preserve">Thuốc thử được dùng cho xét nghiệm định lượng α-amylase trong mẫu huyết thanh, huyết tương hoặc nước tiểu người. Thành phần:  A. Thuốc thử chứa: đệm MES 50 mmol/L, canxi clorid 5 mmol/L, natri clorid 300 mmol/L, natri thiocyanat 450 mmol/L, CNP-G3 2,25 mmol/L, pH 6,1.  Phương pháp đo quang Giới hạn phát hiện: 4,5 U/L = 0,074 μkat/L. Giới hạn tuyến tính: 1300 U/L = 21 μkat/L. ;  Tương thích với máy của Bệnh viện: máy xét nghiệm sinh hóa AU480 của hãng Beckman Coulter. </t>
  </si>
  <si>
    <t>alpha-AMYLASE - DIRECT. Biosystems S.A. Tây Ban Nha</t>
  </si>
  <si>
    <t>SHA46</t>
  </si>
  <si>
    <t>Hóa chất dùng cho xét nghiệm định lượng Calcium Arsenazo</t>
  </si>
  <si>
    <t xml:space="preserve">Thuốc thử được dùng cho xét nghiệm định lượng calci trong mẫu huyết thanh, huyết tương hoặc nước tiểu người. Thành phần:  A. Thuốc thử. Arsenazo III 0,2 mmol/L, imidazol 75 mmol/L.  Phương pháp đo quang: Arsenazo III. Giới hạn phát hiện: 0,42 mg/dL = 0,105 mmol/L. Giới hạn tuyến tính: 18 mg/dL = 4,5 mmol/L. ;  Tương thích với máy của Bệnh viện: máy xét nghiệm sinh hóa AU480 của hãng Beckman Coulter. </t>
  </si>
  <si>
    <t>CALCIUM-ARSENAZO. Biosystems S.A. Tây Ban Nha</t>
  </si>
  <si>
    <t>SHA47</t>
  </si>
  <si>
    <t>Hóa chất dùng cho xét nghiệm định lượng Protein toàn phần</t>
  </si>
  <si>
    <t xml:space="preserve">PROTEIN (TOTAL) được dùng cho xét nghiệm định lượng protein toàn phần trong mẫu huyết thanh hoặc huyết tương người. Thành phần: A. Thuốc thử chứa natri hydroxid 0,4 mol/L, natri tartrat 90 mmol/L. B. Thuốc thử chứa natri hydroxid 0,4 mol/L, natri tartrat 90 mmol/L, đồng (II) acetat 21 mmol/L, kali iodid 60 mmol/L. Phương pháp đo quang: Biuret. Giới hạn phát hiện: 0,800 g/L. Giới hạn tuyến tính: 150 g/L. ;  Tương thích với máy của Bệnh viện: máy xét nghiệm sinh hóa AU480 của hãng Beckman Coulter. </t>
  </si>
  <si>
    <t>PROTEIN (TOTAL). Biosystems S.A. Tây Ban Nha</t>
  </si>
  <si>
    <t>SHA48</t>
  </si>
  <si>
    <t>Hóa chất dùng cho xét nghiệm Hemoglobin HbA1C</t>
  </si>
  <si>
    <t xml:space="preserve">Thuốc thử dùng cho xét nghiệm định lượng hemoglobin A1C (HbA1C) trong mẫu máu người. Thành phần: A. Thuốc thử. Hỗn dịch hạt latex, natri azid 0,95 g/L, pH 8,0. B. Thuốc thử. Kháng thể kháng HbA1C người, chất ổn định, pH 6,0.  Phương pháp đo độ đục: DIRECT. Dải đo: 2 – 140 mmol/mol.Giới hạn tuyến tính: 140 mmol/mol.  Tương thích với máy của Bệnh viện: máy xét nghiệm sinh hóa AU480 của hãng Beckman Coulter. </t>
  </si>
  <si>
    <t>HEMOGLOBIN A1C-DIRECT (HbA1C-DIR). Biosystems S.A. Tây Ban Nha</t>
  </si>
  <si>
    <t>SHA49</t>
  </si>
  <si>
    <t>Hóa chất dùng cho xét nghiệm C-Reactive Protein (CRP)</t>
  </si>
  <si>
    <t xml:space="preserve">Hóa chất dùng cho xét nghiệm định lượng C-Reactive Protein (CRP) mẫu huyết thanh người. Thành phần: Thuốc thử A: Đệm Glycin 0,1 mol/L, natri azid 0,95 g/L, pH 8,6. Thuốc thử B: Hỗn dịch chứa các hạt Latex được phủ kháng thể kháng CRP người, natri azid 0,95 g/L. Phương pháp đo Latex. Giới hạn phát hiện: 1,0 mg/L. Giới hạn tuyến tính: 150 mg/L. ;  Tương thích với máy của Bệnh viện: máy xét nghiệm sinh hóa AU480 của hãng Beckman Coulter. </t>
  </si>
  <si>
    <t>C-REACTIVE PROTEIN (CRP).Biosystems S.A.Tây Ban Nha</t>
  </si>
  <si>
    <t>SHA50</t>
  </si>
  <si>
    <t>Chất chuẩn cho các xét nghiệm sinh hóa thường quy có nguồn gốc từ huyết thanh người</t>
  </si>
  <si>
    <t xml:space="preserve">Chất chuẩn cho các xét nghiệm sinh hóa thường quy có nguồn gốc từ huyết thanh người. Thành phần: huyết thanh người. Dạng bột đông khô.  Tương thích với máy của Bệnh viện: máy xét nghiệm sinh hóa AU480 của hãng Beckman Coulter. </t>
  </si>
  <si>
    <t>BIOCHEMISTRY CALIBRATOR (HUMAN).Biosystems S.A.Tây Ban Nha</t>
  </si>
  <si>
    <t>SHA51</t>
  </si>
  <si>
    <t>Chất chuẩn cho xét nghiệm CRP/CRP-hs</t>
  </si>
  <si>
    <t xml:space="preserve">Chất chuẩn cho xét nghiệm CRP/CRP-hs. Dạng bột đông khô, chứa huyết thanh người. Tương thích với máy của Bệnh viện: máy xét nghiệm sinh hóa AU480 của hãng Beckman Coulter. </t>
  </si>
  <si>
    <t>CRP/CRP-hs STANDARD.Biosystems S.A.Tây Ban Nha</t>
  </si>
  <si>
    <t>SHA52</t>
  </si>
  <si>
    <t>Chất chuẩn dùng cho xét nghiệm định lượng HbA1C</t>
  </si>
  <si>
    <t xml:space="preserve">Chất chuẩn dùng cho xét nghiệm định lượng HbA1C Direct mẫu máu người.
Dạng bột đông khô.Thành phần: máu người. Tương thích với máy của Bệnh viện: máy xét nghiệm sinh hóa AU480 của hãng Beckman Coulter. </t>
  </si>
  <si>
    <t>HEMOGLOBIN A1C-DIRECT STANDARDS.Biosystems S.A.Tây Ban Nha</t>
  </si>
  <si>
    <t>SHA53</t>
  </si>
  <si>
    <t>Chất kiểm chứng cho các xét nghiệm sinh hóa thường quy có nguồn gốc từ huyết thanh người mức 1</t>
  </si>
  <si>
    <t xml:space="preserve">Chất kiểm chứng cho các xét nghiệm sinh hóa thường quy có nguồn gốc từ huyết thanh người mức 1.
 Thành phần: : Bột đông khô được sản xuất từ huyết thanh người (hoàn nguyên với 5 mL nước).  Tương thích với máy của Bệnh viện: máy xét nghiệm sinh hóa AU480 của hãng Beckman Coulter. </t>
  </si>
  <si>
    <t>BIOCHEMISTRY CONTROL SERUM (Human) I.Biosystems S.A.Tây Ban Nha</t>
  </si>
  <si>
    <t>SHA54</t>
  </si>
  <si>
    <t>Chất kiểm chứng cho các xét nghiệm sinh hóa thường quy có nguồn gốc từ huyết thanh người mức 2</t>
  </si>
  <si>
    <t xml:space="preserve">Chất kiểm chứng cho các xét nghiệm sinh hóa thường quy có nguồn gốc từ huyết thanh người mức 2. Thành phần thuốc thử: huyết thanh người (đông khô), có chứa các thành phần với nồng độ phù hợp để thực hiện quy trình nội kiểmThành phần :   Tương thích với máy của Bệnh viện: máy xét nghiệm sinh hóa AU480 của hãng Beckman Coulter. </t>
  </si>
  <si>
    <t>BIOCHEMISTRY CONTROL SERUM (Human) II.Biosystems S.A.Tây Ban Nha</t>
  </si>
  <si>
    <t>SHA55</t>
  </si>
  <si>
    <t>Chất kiểm chứng dùng cho xét nghiệm CK-MB mức 2</t>
  </si>
  <si>
    <t xml:space="preserve">Chất kiểm chứng dùng cho xét nghiệm định lượng CK-MB. Thành phần thuốc thử: huyết thanh người, dạng bột đông khô, có chứa các thành phần với nồng độ phù hợp để thực hiện quy trình kiểm chứng. Tương thích với máy của Bệnh viện: máy xét nghiệm sinh hóa AU480 của hãng Beckman Coulter. </t>
  </si>
  <si>
    <t>CK-MB CONTROL SERUM II.Biosystems S.A.Tây Ban Nha</t>
  </si>
  <si>
    <t>SHA56</t>
  </si>
  <si>
    <t>Chất kiểm chứng dùng cho xét nghiệm CRP mức 1</t>
  </si>
  <si>
    <t xml:space="preserve">Chất kiểm chứng dùng cho xét nghiệm Rheumatoid mức 1. 
Thành phần chứa: huyết thanh người đông khô. Tương thích với máy của Bệnh viện: máy xét nghiệm sinh hóa AU480 của hãng Beckman Coulter. </t>
  </si>
  <si>
    <t>RHEUMATOID CONTROL SERUM I.Biosystems S.A.Tây Ban Nha</t>
  </si>
  <si>
    <t>SHA57</t>
  </si>
  <si>
    <t>Chất kiểm chứng dùng cho xét nghiệm CRP mức 2</t>
  </si>
  <si>
    <t xml:space="preserve">Chất kiểm chứng dùng cho xét nghiệm Rheumatoid mức 2. Dạng bột đông khô, chứa huyết thanh người.
Thành phần chứa: huyết thanh người đông khôTương thích với máy của Bệnh viện: máy xét nghiệm sinh hóa AU480 của hãng Beckman Coulter. </t>
  </si>
  <si>
    <t>RHEUMATOID CONTROL SERUM II.Biosystems S.A.Tây Ban Nha</t>
  </si>
  <si>
    <t>SHA58</t>
  </si>
  <si>
    <t>Chất kiểm chứng dùng cho xét nghiệm HbA1c mức bình thường</t>
  </si>
  <si>
    <t xml:space="preserve">Chất kiểm chứng dùng cho xét nghiệm định lượng Hemoglobin A1c mức bình thường. Thành phần: máu ly giải hồng cầu từ người.Dạng bột đông khô. Tương thích với máy của Bệnh viện: máy xét nghiệm sinh hóa AU480 của hãng Beckman Coulter. </t>
  </si>
  <si>
    <t>(NORMAL)/BioSystems S.A., Tây Ban Nha</t>
  </si>
  <si>
    <t>SHA59</t>
  </si>
  <si>
    <t>Chất kiểm chứng dùng cho xét nghiệm HbA1c mức bệnh lý</t>
  </si>
  <si>
    <t xml:space="preserve">Chất kiểm chứng dùng cho xét nghiệm định lượng Hemoglobin A1c mức bệnh lý. 
Thành phần: máu ly giải hồng cầu từ người. Dạng bột đông khô.Tương thích với máy của Bệnh viện: máy xét nghiệm sinh hóa AU480 của hãng Beckman Coulter. </t>
  </si>
  <si>
    <t>HEMOGLOBIN A1C CONTROL (ELEVATED)/BioSystems S.A., Tây Ban Nha</t>
  </si>
  <si>
    <t>SHA60</t>
  </si>
  <si>
    <t>Hóa chất đo hoạt độ ALT (GPT)</t>
  </si>
  <si>
    <t xml:space="preserve">Hóa chất dùng cho xét nghiệm định lượng ALT; Thành phần: Tris buffer pH 7,15 (37°C); L-Аlanine; 2-Oxoglutarate; LDH; NADH; Dải tuyến tính: 5 – 500 U/L; Loại mẫu: Huyết thanh, huyết tương; Độ lặp lại: CV ≤ 5%; Độ chụm toàn phần: CV ≤ 10% ;  Tương thích với máy của Bệnh viện: máy xét nghiệm sinh hóa AU480 của hãng Beckman Coulter. </t>
  </si>
  <si>
    <t>Beckman Coulter Ireland Inc., Ai-len sản xuất cho Beckman Coulter, Inc., Mỹ</t>
  </si>
  <si>
    <t>SHA61</t>
  </si>
  <si>
    <t>Hóa chất đo hoạt độ AST (GOT)</t>
  </si>
  <si>
    <t xml:space="preserve">Hóa chất dùng cho xét nghiệm định lượng AST; Thành phần: L-aspartate; 2-Oxoglutarate; LDH; MDH; NADH; Dải tuyến tính: 4 – 1000 U/L; Loại mẫu: Huyết thanh, huyết tương; Độ lặp lại: CV ≤ 5%; Độ chụm toàn phần: CV ≤ 10% ; Tương thích với máy của Bệnh viện: máy xét nghiệm sinh hóa AU480 của hãng Beckman Coulter. </t>
  </si>
  <si>
    <t>SHA62</t>
  </si>
  <si>
    <t>Hóa chất định lượng Glucose</t>
  </si>
  <si>
    <t xml:space="preserve">Hóa chất dùng cho xét nghiệm định lượng glucose; Thành phần: ATP  ; NAD+; Mg2+; Hexokinase; G6P-DH; Phương pháp: Enzymatic (hexokinase method); Dải tuyến tính: Huyết thanh/ huyết tương/ dịch não tủy: 0,6 – 41,6 mmol/L, Nước tiểu: 0,2 – 41,6 mmol/L;; Loại mẫu: Huyết thanh, huyết tương, nước tiểu và dịch não tủy; Độ lặp lại: CV ≤ 3%; Độ chụm toàn phần: CV ≤ 5% ;  Tương thích với máy của Bệnh viện: máy xét nghiệm sinh hóa AU480 của hãng Beckman Coulter. </t>
  </si>
  <si>
    <t>SHA63</t>
  </si>
  <si>
    <t>Hóa chất định lượng Albumin trong huyết thanh và huyết tương</t>
  </si>
  <si>
    <t xml:space="preserve">Hóa chất dùng cho xét nghiệm định lượng albumin; Thành phần: Succinate buffer (pH 4,2); Bromocresol green; Phương pháp: Bromocresol Green; Dải tuyến tính: 15 – 60 g/L (1,5 – 6,0 g/dL); Loại mẫu: Huyết thanh, huyết tương; Độ lặp lại: CV ≤ 3%;  Độ chụm toàn phần: CV ≤ 3% ;  Tương thích với máy của Bệnh viện: máy xét nghiệm sinh hóa AU480 của hãng Beckman Coulter. </t>
  </si>
  <si>
    <t>SHA64</t>
  </si>
  <si>
    <t>Hóa chất đo hoạt độ Amylase</t>
  </si>
  <si>
    <t xml:space="preserve">Hóa chất dùng cho xét nghiệm định lượng α-amylase; Phương pháp: CNPG3; Dải tuyến tính: Huyết thanh/ huyết tương: 10 – 2000 U/L (0,2 – 33,3 μkat/L), Nước tiểu: 5 – 4800 U/L (0,1 – 80 μkat/L); Loại mẫu: Huyết thanh, huyết tương, nước tiểu; Độ lặp lại: CV ≤ 5,0%; Độ chụm toàn phần: CV ≤ 10,0% ;  Tương thích với máy của Bệnh viện: máy xét nghiệm sinh hóa AU480 của hãng Beckman Coulter. </t>
  </si>
  <si>
    <t>SHA65</t>
  </si>
  <si>
    <t>Hóa chất định lượng Ure</t>
  </si>
  <si>
    <t xml:space="preserve">Hóa chất dùng cho xét nghiệm định lượng urê; Thành phần: Đệm Tris; NADH; Tetra Natri diphosphat; EDTA; 2-Oxoglutarat; Urease; ADP; GLDH; Phương pháp: GLDH, đo UV động học; Dải tuyến tính: Huyết thanh, huyết tương: 5–300 mg/dL (0,8–50,0 mmol/L) Nước tiểu: 60–4500 mg/dL (10-750 mmol/L); Loại mẫu: Huyết thanh, huyết tương, nước tiểu; Độ lặp lại: CV ≤ 5%; Độ chụm toàn phần CV ≤ 10% ;  Tương thích với máy của Bệnh viện: máy xét nghiệm sinh hóa AU480 của hãng Beckman Coulter. </t>
  </si>
  <si>
    <t>SHA66</t>
  </si>
  <si>
    <t>Hóa chất đo hoạt độ GGT (Gama Glutamyl Transferase)</t>
  </si>
  <si>
    <t xml:space="preserve">Hóa chất dùng cho xét nghiệm định lượng GGT; Thành phần: Glycylglycine, pH 7,7 (37°C); L-γ-glutamyl-3-carboxy-4-nitroanilide L; Dải tuyến tính: 5 - 1200 U/L (0,08 – 20,00 μkat/L); Loại mẫu: Huyết thanh, huyết tương;  Độ lặp lại: CV ≤ 5%; Độ chụm toàn phần: CV ≤ 10% ;  Tương thích với máy của Bệnh viện: máy xét nghiệm sinh hóa AU480 của hãng Beckman Coulter. </t>
  </si>
  <si>
    <t>SHA67</t>
  </si>
  <si>
    <t>Hóa chất định lượng Cholesterol toàn phần</t>
  </si>
  <si>
    <t xml:space="preserve">Hóa chất dùng cho xét nghiệm định lượng cholesterol; Thành phần: Dung dịch đệm photphat (pH 6,5); 4-Aminoantipyrine; Phenol; Cholesterol esterase; Cholesterol oxidase; Peroxidase;  Dải tuyến tính: 0,5 – 18,0 mmol/L (20 – 700 mg/dL); Loại mẫu: Huyết thanh, huyết tương; Độ lặp lại CV ≤ 3% Độ chụm toàn phần: CV ≤ 3% ;  Tương thích với máy của Bệnh viện: máy xét nghiệm sinh hóa AU480 của hãng Beckman Coulter. </t>
  </si>
  <si>
    <t>SHA68</t>
  </si>
  <si>
    <t>Hóa chất định lượng LDL-C (Low density lipoprotein Cholesterol)</t>
  </si>
  <si>
    <t xml:space="preserve">Hóa chất dùng cho xét nghiệm định lượng LDL-cholesterol; Thành phần: Cholesterol esterase; Cholesterol oxidase; Peroxidase; Natri azit; 4-aminoantipyrine; Catalase; HDAOS; Dải tuyến tính: 0,26 - 10,3 mmol/L (10 - 400 mg/dL); Loại mẫu: Huyết thanh, huyết tương; Độ lặp lại: CV ≤ 3,0%; Độ chụm toàn phần: CV ≤ 4,0% ;  Tương thích với máy của Bệnh viện: máy xét nghiệm sinh hóa AU480 của hãng Beckman Coulter. </t>
  </si>
  <si>
    <t>FUJIFILM Wako Pure Chemical Corporation, Nhật Bản sản xuất cho Beckman Coulter Ireland Inc., Ai-len</t>
  </si>
  <si>
    <t>SHA69</t>
  </si>
  <si>
    <t>Hóa chất định lượng HDL-C (High density lipoprotein Cholesterol)</t>
  </si>
  <si>
    <t xml:space="preserve">Hóa chất dùng cho xét nghiệm định lượng HDL-cholesterol; Thành phần: Kháng thể kháng β-lipoprotein ở người; Cholesterol esterase (CHE); Cholesterol oxidase (CHO); Peroxidase (POD); Ascorbate Oxidase 2 IU/mL; Dung dịch đệm Good's (pH 7); N-Ethyl - N - (2-hydroxy-3-sulfopropyl) - 3,5- dimethoxy - 4 fluoroaniline (F-DAOS); 4-Aminoantipyrine; Dải tuyến tính: 0,05 - 4,65 mmol/L (2 -180 mg/dL); Loại mẫu: Huyết thanh, huyết tương; Độ lặp lại: CV ≤ 3,0%; Độ chụm toàn phần: CV ≤ 4,0% ;  Tương thích với máy của Bệnh viện: máy xét nghiệm sinh hóa AU480 của hãng Beckman Coulter. </t>
  </si>
  <si>
    <t>SHA70</t>
  </si>
  <si>
    <t>Hóa chất kiểm chứng cho xét nghiệm HDL/LDL- Cholesterol</t>
  </si>
  <si>
    <t xml:space="preserve">Hóa chất kiểm chứng cho xét nghiệm HDL/LDL-Cholesterol;  Thành phần: Huyết thanh người dạng đông khô có chứa HDL-Cholesterol và LDL-Cholesterol (người);  Chất kiểm chứng 2 mức;  Các giá trị có thể được truy xuất theo phương pháp tham chiếu HDL và  LDL-cholesterol của US CDC (Centre for Disease Control)  Tương thích với máy của Bệnh viện: máy xét nghiệm sinh hóa AU480 của hãng Beckman Coulter. </t>
  </si>
  <si>
    <t>SERO AS, Na Uy sản xuất cho Beckman Coulter Ireland Inc., Ai-len</t>
  </si>
  <si>
    <t>SHA71</t>
  </si>
  <si>
    <t>Hóa chất hiệu chuẩn cho xét nghiệm HDL</t>
  </si>
  <si>
    <t xml:space="preserve">Hoá chất hiệu chuẩn dùng cho xét nghiệm định lượng HDL-Cholesterol;  Thành phần: Huyết thanh người dạng bột đông khô chứa HDL-Cholesterol (người);  Tương thích với máy của Bệnh viện: máy xét nghiệm sinh hóa AU480 của hãng Beckman Coulter. </t>
  </si>
  <si>
    <t>SHA72</t>
  </si>
  <si>
    <t>Hóa chất hiệu chuẩn cho xét nghiệm LDL</t>
  </si>
  <si>
    <t>Hóa chất hiệu chuẩn cho xét nghiệm LDL-Cholesterol;  Thành phần: Huyết thanh người dạng bột đông khô chứa LDL-Cholesterol (người).; Giá trị chất hiệu chuẩn có thể được truy xuất theo phương pháp tham chiếu LDL-cholesterol của US CDC (Centre for Disease Control)</t>
  </si>
  <si>
    <t>SHA73</t>
  </si>
  <si>
    <t>Hóa chất định lượng
Creatinin</t>
  </si>
  <si>
    <t xml:space="preserve">Hóa chất dùng cho xét nghiệm định lượng creatinine; Thành phần: Natri hiđroxit; Axit picric; Dải tuyến tính: Huyết thanh/ huyết tương: 18 – 2200 μmol/L (0,2 – 25,0 mg/dL),  Nước tiểu: 88 – 35360 μmol/L (1 – 400 mg/dL); Loại mẫu: Huyết thanh, huyết tương, nước tiểu; Độ lặp lại: CV ≤ 3%; Độ chụm toàn phần: CV ≤ 5% ;  Tương thích với máy của Bệnh viện: máy xét nghiệm sinh hóa AU480 của hãng Beckman Coulter. </t>
  </si>
  <si>
    <t>SHA74</t>
  </si>
  <si>
    <t>Hóa chất định lượng
Protein toàn phần</t>
  </si>
  <si>
    <t xml:space="preserve">Hóa chất dùng cho xét nghiệm định lượng protein toàn phần; Thành phần: Natri hydroxyd 200 mmol/L; Kali natri tartrat 32 mmol/L; Đồng sulphat 18,8 mmol/L; Kali iodid 30 mmol/L; Phương pháp: Photometric; Dải tuyến tính: 30–120 g/L (3–12 g/dL); Bước sóng: 540nm; Loại mẫu: Huyết thanh, huyết tương; Độ lặp lại: CV ≤ 3,0%; Độ chụm toàn phần: CV ≤ 4,0%;  Tương thích với máy của Bệnh viện: máy xét nghiệm sinh hóa AU480 của hãng Beckman Coulter. </t>
  </si>
  <si>
    <t>SHA75</t>
  </si>
  <si>
    <t>Hóa chất hiệu chuẩn cho xét nghiệm sinh hóa nước tiểu</t>
  </si>
  <si>
    <t xml:space="preserve">Chất hiệu chuẩn cho các xét nghiệm sinh hóa nước tiểu thường quy; Thành phần: Nước tiểu người chứa Amylase, Canxi, Glucose, Phospho vô cơ, Urea, Axit Uric, Creatinine, Magnesi; Các giá trị hiệu chuẩn được xác định sử dụng các quy trình đã được chuẩn hóa. Tương thích với máy của Bệnh viện: máy xét nghiệm sinh hóa AU480 của hãng Beckman Coulter. </t>
  </si>
  <si>
    <t>SHA76</t>
  </si>
  <si>
    <t>Định lượng Albumin trong nước tiểu và dịch não tủy</t>
  </si>
  <si>
    <t xml:space="preserve">Hóa chất dùng để định lượng nồng độ Albumin trong nước tiểu/dịch não tủy;  Thành phần: Đệm Phosphat; Kháng thể kháng albumin người; Polyethylene glycol 8000 ; Natri azit; Phương pháp: Đo độ đục miễn dịch; Dải đo: Nước tiểu: 0,7–40 mg/dL (7–400 mg/L); Dịch não tủy :3,6–45 mg/dL (36–450 mg/L); Loại mẫu: Nước tiểu, dịch não tủy; Độ lặp lại: CV ≤ 5%; Độ chụm toàn phần: CV ≤ 10% ;  Tương thích với máy của Bệnh viện: máy xét nghiệm sinh hóa AU480 của hãng Beckman Coulter. </t>
  </si>
  <si>
    <t>Beckman Coulter, Inc., Mỹ sản xuất cho Beckman Coulter Ireland Inc., Ai-len</t>
  </si>
  <si>
    <t>SHA77</t>
  </si>
  <si>
    <t>Chất hiệu chuẩn albumin trong nước tiểu/dịch não tủy</t>
  </si>
  <si>
    <t>Chất hiệu chuẩn cho xét nghiệm Albumin trong nước tiểu/CSF;  Thành phần: Albumin người và Natri azit &lt; 0,1 % (w/w);</t>
  </si>
  <si>
    <t>SHA78</t>
  </si>
  <si>
    <t>Chất kiểm chứng cho xét nghiệm sinh hóa trong mẫu dịch não tủy</t>
  </si>
  <si>
    <t>Chất kiểm chứng được sản xuất từ một vật liệu kiểm soát ổn định chất lỏng được điều chế từ huyết thanh người, dùng cho các xét nghiệm sinh hóa trong mẫu dịch não tủy. Mức độ chất phân tích được điều chỉnh với các hóa chất tinh khiết khác nhau. Chất bảo quản và chất ổn định được thêm vào để duy trì tính toàn vẹn của sản phẩm.Tương thích với máy của Bệnh viện: máy xét nghiệm sinh hóa AU480 của hãng Beckman Coulter.</t>
  </si>
  <si>
    <t>Microgenics Corporation, Mỹ</t>
  </si>
  <si>
    <t>SHA79</t>
  </si>
  <si>
    <t>Chất kiểm chứng cho xét nghiệm sinh hóa nước tiểu</t>
  </si>
  <si>
    <t>Chất kiểm chứng dạng lỏng được sản xuất từ vật liệu có nguồn gốc từ con người dùng cho các xét nghiệm nước tiểu. Sản xuất từ chất nền là nước tiểu người có thêm amylase nước bọt của người, hCG có nguồn gốc từ nước tiểu người, albumin của người và bò, chất bảo quản và chất ổn định. Tương thích với máy của Bệnh viện: máy xét nghiệm sinh hóa AU480 của hãng Beckman Coulter.</t>
  </si>
  <si>
    <t>SHA80</t>
  </si>
  <si>
    <t>Ống lấy mẫu 2.5 mL</t>
  </si>
  <si>
    <t xml:space="preserve">Chất liệu: nhựa Polypropylene, Ống có dung tích 2.5 ml ±5% .  Tương thích với máy của Bệnh viện: máy xét nghiệm sinh hóa AU480 của hãng Beckman Coulter. </t>
  </si>
  <si>
    <t>Tên thương mại: Sample Cup 2.5ml (pkg of 100)</t>
  </si>
  <si>
    <t>SHA81</t>
  </si>
  <si>
    <t>Chất hiệu chuẩn xét nghiệm định lượng D-Dimer</t>
  </si>
  <si>
    <r>
      <t xml:space="preserve">Thành phần chứa D-Dimer người, </t>
    </r>
    <r>
      <rPr>
        <sz val="12"/>
        <color rgb="FFFF0000"/>
        <rFont val="Times New Roman"/>
        <family val="1"/>
      </rPr>
      <t>dạng bột đông khô</t>
    </r>
    <r>
      <rPr>
        <sz val="12"/>
        <rFont val="Times New Roman"/>
        <family val="1"/>
      </rPr>
      <t xml:space="preserve">.  Tương thích với máy của Bệnh viện: máy xét nghiệm sinh hóa AU480 của hãng Beckman Coulter. </t>
    </r>
  </si>
  <si>
    <t>D-DIMER STANDARD</t>
  </si>
  <si>
    <t>SHA82</t>
  </si>
  <si>
    <t>Vật liệu kiểm soát xét nghiệm định lượng D-Dimer</t>
  </si>
  <si>
    <r>
      <t xml:space="preserve">Vật liệu kiểm soát xét nghiệm định lượng D-Dimer. Thành phần: : </t>
    </r>
    <r>
      <rPr>
        <sz val="12"/>
        <color rgb="FFFF0000"/>
        <rFont val="Times New Roman"/>
        <family val="1"/>
      </rPr>
      <t>Lọ bột đông khô</t>
    </r>
    <r>
      <rPr>
        <sz val="12"/>
        <rFont val="Times New Roman"/>
        <family val="1"/>
      </rPr>
      <t xml:space="preserve"> chứa nồng độ D-Dimer thích hợp để làm vật liệu kiểm soát trong các quy trình đo.  Tương thích với máy của Bệnh viện: máy xét nghiệm sinh hóa AU480 của hãng Beckman Coulter. </t>
    </r>
  </si>
  <si>
    <t>D-DIMER CONTROLS</t>
  </si>
  <si>
    <t>SHA83</t>
  </si>
  <si>
    <t>Hóa chất xét nghiệm định lượng D-Dimer</t>
  </si>
  <si>
    <t xml:space="preserve">Thuốc thử dùng cho xét nghiệm định lượng nồng độ D-Dimer trong mẫu huyết tương người. Thành phần: Thuốc thử A: Đệm, natri azid 0,95 g/L, pH 7,2. Thuốc thử B: Hỗn dịch các hạt latex phủ kháng thể đơn dòng kháng d-dimer người, natri azid 0,95 g/L, pH 8,4.  Phương pháp đo độ đục. Dải đo: 0,33 - 6 µg/mL. Tương thích với máy của Bệnh viện: máy xét nghiệm sinh hóa AU480 của hãng Beckman Coulter. </t>
  </si>
  <si>
    <t>D-DIMER</t>
  </si>
  <si>
    <t>SHA84</t>
  </si>
  <si>
    <t>Hóa chất kiểm chứng mức 1 cho các xét nghiệm đo độ đục miễn dịch</t>
  </si>
  <si>
    <t>Hoá chất kiểm chứng mức 1 cho các xét nghiệm đo độ đục miễn dịch; Thành phần: Huyết thanh người chứa α-1 acidglycoprotein; Ferritin;α-1 antitrypsin; Haptoglobin; Anti-Streptolysin O; β-2 microglobulin; Globulin miễn dịch A; Globulin miễn dịch M; Globulin miễn dịch G; Ceruloplasmin; Bổ thể 3 (C3); Prealbumin; Bổ thể 4 (C4);  Yếu tố dạng thấp; Protein phản ứng C (CRP); Transferrin</t>
  </si>
  <si>
    <t>ITA CONTROL SERUM LEVEL 1</t>
  </si>
  <si>
    <t>SHA85</t>
  </si>
  <si>
    <t>Hạt nhựa Mixbed lọc nước</t>
  </si>
  <si>
    <t>Hạt hình cầu, kích thước 0.3 đến 1.2 mm</t>
  </si>
  <si>
    <t>Lít</t>
  </si>
  <si>
    <t>Ấn Độ</t>
  </si>
  <si>
    <t>SHA86</t>
  </si>
  <si>
    <t>Lõi lọc PP 20" 5micron</t>
  </si>
  <si>
    <t>Loại bỏ tạp chất cặn bẩn. Vật liệu: Tợ nhựa poly propylene nguyên sinh</t>
  </si>
  <si>
    <t>Công ty TNHH TM &amp; Thiết bị mới DNT, Việt Nam</t>
  </si>
  <si>
    <t>SHA87</t>
  </si>
  <si>
    <t>Lõi lọc số 2 UDF 20''</t>
  </si>
  <si>
    <t>Hấp thụ các chất hữu cơ và làm trong nước. Vật liệu: Than hoạt tính</t>
  </si>
  <si>
    <t>Công ty TNHH TM &amp; Thiết bị mới DNT</t>
  </si>
  <si>
    <t>SHA88</t>
  </si>
  <si>
    <t>Lõi lọc số 3 CTO 20''</t>
  </si>
  <si>
    <t>Lọc các cặn bẩn lơ lửng trong nước. Vật liệu: Tơ nhựa Poly Propylene nguyên sinh</t>
  </si>
  <si>
    <t>Aquawin/ Việt Nam</t>
  </si>
  <si>
    <t>SHA89</t>
  </si>
  <si>
    <t>Màng Filmtec 100G</t>
  </si>
  <si>
    <t>Màng lọc RO 100</t>
  </si>
  <si>
    <t>SHA90</t>
  </si>
  <si>
    <t>Hoá chất kiểm chứng mức 1 cho các xét nghiệm đo độ đục miễn dịch; Thành phần: Huyết thanh người chứa α-1 acidglycoprotein;     Ferritin; α-1 antitrypsin; Haptoglobin; Anti-Streptolysin O; β-2 microglobulin; Immunoglobulin A; Immunoglobulin M; Immunoglobulin G;  Ceruloplasmin; C3; Prealbumin; C4; Rheumatoid Factor; Transferrin.
Tương thích với máy của Bệnh viện: máy xét nghiệm Sinh hóa AU480</t>
  </si>
  <si>
    <t>ITA CONTROL SERUM LEVEL 1;</t>
  </si>
  <si>
    <t>SHA91</t>
  </si>
  <si>
    <t>Hóa chất kiểm chứng mức 2 cho các xét nghiệm đo độ đục miễn dịch</t>
  </si>
  <si>
    <t>Hoá chất kiểm chứng mức 2 cho các xét nghiệm đo độ đục miễn dịch; Thành phần: huyết thanh người, α-1 acidglycoprotein, Ferritin,α-1 antitrypsin, Haptoglobin, Anti-Streptolysin O, Immunoglobulin A, β-2 microglobulin, Immunoglobulin G, Ceruloplasmin, Immunoglobulin M, Complement 3, Prealbumin, Complement 4, Rheumatoid Factor, C- reactive protein, Transferrin; Chất kiểm chứng 1 mức. Lọ 1x2ml
Tương thích với máy của Bệnh viện: máy xét nghiệm Sinh hóa AU480</t>
  </si>
  <si>
    <t>ITA CONTROL SERUM LEVEL 2;</t>
  </si>
  <si>
    <t>SHA92</t>
  </si>
  <si>
    <t>Hóa chất kiểm chứng mức 3 cho các xét nghiệm miễn dịch đo độ đục</t>
  </si>
  <si>
    <t>Hoá chất kiểm chứng mức 3 cho các xét nghiệm đo độ đục miễn dịch; Thành phần: huyết thanh người, α-1 acidglycoprotein, Ferritin, α-1 antitrypsin, Haptoglobin, Anti-Streptolysin O, Immunoglobulin A, β-2 microglobulin, Immunoglobulin G, Ceruloplasmin, Immunoglobulin M, Complement 3, Prealbumin, Complement 4, Rheumatoid Factor, C- reactive protein, Transferrin; Chất kiểm chứng 1 mức. 
Tương thích với máy của Bệnh viện: máy xét nghiệm Sinh hóa AU480</t>
  </si>
  <si>
    <t>ITA CONTROL SERUM LEVEL 3</t>
  </si>
  <si>
    <t>Hoá chất xét nghiệm điện giải máy EasyLyte plus hãng Medica.</t>
  </si>
  <si>
    <t>DGE01</t>
  </si>
  <si>
    <t>Hóa chất nội kiểm điện giải đồ</t>
  </si>
  <si>
    <t>Hộp: 2x (≥10ml).Dung dịch kiểm chuẩn test Na+, K+, Cl-, Li+, Ca++, pH, gồm 2 mức bình thường và bất thường.
*Gồm dung dịch muối, chất đệm, albumin bò, chất bảo quản.
Tương thích với máy của Bệnh viện: EasyLyte Plus hãng Medica.</t>
  </si>
  <si>
    <t>Hộp</t>
  </si>
  <si>
    <t>EasyQC Bi-Level Quality Control Kit. Medica Mỹ</t>
  </si>
  <si>
    <t>DGE02</t>
  </si>
  <si>
    <t>Hóa chất rửa máy điện giải đồ</t>
  </si>
  <si>
    <t>Quy cách: Hộp: 6 lọ + 1 lọ dd pha 90ml. Dung dịch làm sạch hàng ngày đường ống các máy xét nghiệm điện giải, khí máu hãng Medica/Mỹ, 1 hộp gồm:
- Pha loãng rửa hàng ngày: 1 lọ 90 ml HCl (0,1N) và muối
- Chất rửa hàng ngày dạng bột: 6 lọ pepsin 0,5g
Tương thích với máy của Bệnh viện: EasyLyte Plus hãng Medica.</t>
  </si>
  <si>
    <t>EasyLyte/EasyStat/EasyBloodGas/EasyElectrolytes Daily Rinse/Cleaning Solution Kit. Medica Mỹ</t>
  </si>
  <si>
    <t>DGE03</t>
  </si>
  <si>
    <t>Hóa chất định lượng chất điện giải Na+, K+, Cl-</t>
  </si>
  <si>
    <t>Hóa chất sử dụng để định lượng nồng độ Natri (Na
+), Kali (K +) và Clorua (Cl−) trong huyết thanh người, huyết tương, máu toàn phần và nước tiểu bằng Máy xét nghiệm điện giải EasyLyte plus hãng Medica.
*Thành phần:
Standard A Solution, 800mL: 140.0 mmol/L Na+;
4.0 mmol/L K+; 125.0 mmol/L Cl−; Buffer; Preservative; Wetting Agent
Standard B Solution, 180mL: 35.0 mmol/L Na+;
16.0 mmol/L K+; 41.0 mmol/L Cl−; Buffer; Preservative; Wetting Agent
Wash Solution, 80mL
0.1 mol/L Ammonium bifluoride Waste Container</t>
  </si>
  <si>
    <t>Pack</t>
  </si>
  <si>
    <t>EasyLyte Plus Solutions Pack, 800ml. Medica Mỹ</t>
  </si>
  <si>
    <t>DGE04</t>
  </si>
  <si>
    <t>Điện cực xét nghiệm định lượng Na</t>
  </si>
  <si>
    <t>Điện cực Na dùng cho máy xét nghiệm điện giải hãng Medica/Mỹ. Hộp 1 cái. Tương thích với máy xét nghiệm điện giải EasyLyte plus hãng Medica.</t>
  </si>
  <si>
    <t xml:space="preserve"> Medica Corporation. Mỹ</t>
  </si>
  <si>
    <t>DGE05</t>
  </si>
  <si>
    <t>Điện cực xét nghiệm định lượng K</t>
  </si>
  <si>
    <t>Điện cực K dùng cho máy xét nghiệm điện giải hãng Medica/Mỹ. Hộp 1 cái. Tương thích với máy xét nghiệm điện giải EasyLyte plus hãng Medica.</t>
  </si>
  <si>
    <t>DGE06</t>
  </si>
  <si>
    <t>Điện cực xét nghiệm định lượng Cl</t>
  </si>
  <si>
    <t>Điện cực Cl dùng cho máy xét nghiệm điện giải hãng Medica/Mỹ. Hộp 1 cái. Tương thích với máy xét nghiệm điện giải EasyLyte plus hãng Medica.</t>
  </si>
  <si>
    <t>DGE07</t>
  </si>
  <si>
    <t>Điện cực tham chiếu xét nghiệm định lượng Na, K, Cl, Li</t>
  </si>
  <si>
    <t>Điện cực tham chiếu dùng cho máy điện giải Na/K, Na/K/Cl và Na/K/Li/. Hộp 1 cái. Tương thích với máy xét nghiệm điện giải EasyLyte plus hãng Medica.</t>
  </si>
  <si>
    <t>DGE08</t>
  </si>
  <si>
    <t>Đường ống bơm và ống mẫu máy điện giải</t>
  </si>
  <si>
    <t>Hộp gồm: 1 đường ống bơm và 1 đường ống mẫu. Dùng cho máy điện giải EasyLyte Na/K, Na/K/Cl và Na/K/Li. Tương thích với máy xét nghiệm điện giải EasyLyte plus hãng Medica.</t>
  </si>
  <si>
    <t>DGE09</t>
  </si>
  <si>
    <t>IVD ngâm điện cực dùng cho máy xét nghiệm điện giải</t>
  </si>
  <si>
    <t>Dung dịch ngâm điện cực, lọ 125 mL chứa KCl, dùng cho máy xét nghiệm điện giải hãng Medica/Mỹ. Tương thích với máy xét nghiệm điện giải EasyLyte plus hãng Medica.</t>
  </si>
  <si>
    <t>EasyLyte Internal Filling Solution</t>
  </si>
  <si>
    <t>DGE10</t>
  </si>
  <si>
    <t>IVD rửa dùng cho máy xét nghiệm điện giải</t>
  </si>
  <si>
    <t>*Dung dịch được sử dụng để làm hiệu quả hơn cho điện cực natri (Na +) cho máy điện giải EasyLyte. Hộp: (≥50 ml)
*Thành phần: Ammonium Bifluoride 0.1mol/L, nước khử ion hóa. Tương thích với máy xét nghiệm điện giải EasyLyte plus hãng Medica.</t>
  </si>
  <si>
    <t>EasyLyte Wash Solution, 50mL/2309</t>
  </si>
  <si>
    <t>DGE11</t>
  </si>
  <si>
    <t>IVD pha loãng nước tiểu dùng cho máy xét nghiệm điện giải</t>
  </si>
  <si>
    <t>Dịch pha loãng nước tiểu trước khi phân tích dùng cho máy xét nghiệm điện giải hãng Medica/ Mỹ. Chai 500ml. Tương thích với máy xét nghiệm điện giải EasyLyte plus hãng Medica.</t>
  </si>
  <si>
    <t>EasyLyte Urine Diluent, 500mL</t>
  </si>
  <si>
    <t>DGE12</t>
  </si>
  <si>
    <t>Kim hút mẫu máy xét nghiệm điện giải</t>
  </si>
  <si>
    <t>Kim hút mẫu dùng cho máy xét nghiệm điện giải. Tương thích với máy xét nghiệm điện giải EasyLyte plus hãng Medica.</t>
  </si>
  <si>
    <t>EasyLyte Sample Probe</t>
  </si>
  <si>
    <t>DGE13</t>
  </si>
  <si>
    <t>Van máy xét nghiệm điện giải</t>
  </si>
  <si>
    <t>Van dùng cho máy xét nghiệm điện giải. Tương thích với máy xét nghiệm điện giải EasyLyte plus hãng Medica.</t>
  </si>
  <si>
    <t xml:space="preserve"> EasyLyte Solutions Valve</t>
  </si>
  <si>
    <t>Hóa chất dùng cho Máy xét nghiệm huyết học 29 thông số Swelab Lumi của hãng Boule Medical</t>
  </si>
  <si>
    <t>HHL01</t>
  </si>
  <si>
    <t>Chức năng: Là dung dịch có cường độ ion và độ dẫn nhất định, có thể pha loãng máu và cung cấp môi trường ổn định để đếm tế bào máu.
Thành phần: Muối ổn định isotonic &lt;1.0%; Thuốc chống vi trùng &lt;0.0015%; Dung dịch đệm &lt;0.1%.
Đóng gói: ≥20lít/ thùng.
Tương thích với máy của Bệnh viện: Máy xét nghiệm huyết học 18 thông số Swelab Alfa của hãng Boule Medical.</t>
  </si>
  <si>
    <t>Hóa chất dùng cho máy xét nghiệm huyết học. Boule Medical AB. Thuỵ điển</t>
  </si>
  <si>
    <t>HHL02</t>
  </si>
  <si>
    <t>Chất rửa dùng cho máy phân tích huyết học</t>
  </si>
  <si>
    <t>Chức năng: Dùng để rửa và làm sạch đầu hút và các ống tiếp xúc với máu (protein).
Thành phần: Sodium hypochlorite (Natri clorua) &lt;5%; Sự ổn định của Natri hydroxit &lt;0.5 %; Chất hoạt động bề mặt &lt;0.02%.
Đóng gói: ≥ 50ml/lọ.
Tương thích với máy của Bệnh viện: Máy xét nghiệm huyết học 18 thông số Swelab Alfa của hãng Boule Medical.</t>
  </si>
  <si>
    <t>Chất rửa dùng cho máy xét nghiệm huyết học. Boule Medical AB. Thuỵ điển</t>
  </si>
  <si>
    <t>HHL03</t>
  </si>
  <si>
    <t>Chức năng: Là dung dịch ly giải, phá hủy các tế bào hồng cầu không chứa cyanua nhằm xác định huyết sắc tố và hỗ trợ đếm số lượng bạch cầu.
Thành phần: Chất hoạt động bề mặt &lt;2.1%; Chất kháng khuẩn &lt;0.0015%; Chất đệm &lt;2.1%.
Đóng gói: ≥200ml/ bình.
Tương thích với máy của Bệnh viện: Máy xét nghiệm huyết học 18 thông số Swelab Alfa của hãng Boule Medical.</t>
  </si>
  <si>
    <t>Bình</t>
  </si>
  <si>
    <t>HHL04</t>
  </si>
  <si>
    <t>Dung dịch để đếm và
định cỡ tế bào</t>
  </si>
  <si>
    <t>Chức năng: Là thuốc thử không chứa cyanide-free được sử dụng để kiềm hóa (phá hủy) các tế bào hồng cầu và duy trì hình thái của tế bào trước khi phân tích tế bào máu để tạo điều kiện thuận lợi cho việc đếm các tế bào bạch cầu.
Thành phần: Chất hoạt động bề mặt &lt;2.0%; Chất kháng khuẩn &lt;0.0015%; Chất đệm &lt;2.6%.
Đóng gói: ≥ 500ml/ bình.
Tương thích với máy của Bệnh viện: Máy xét nghiệm huyết học 18 thông số Swelab Alfa của hãng Boule Medical.</t>
  </si>
  <si>
    <t>HHL05</t>
  </si>
  <si>
    <t>Chất thử chuẩn dùng cho phân tích huyết học</t>
  </si>
  <si>
    <t>Chức năng: Là chất kiểm soát máu toàn phần đã qua xét nghiệm được thiết kế để theo dõi các giá trị trên máy.
⎯	Đóng gói: 3x3ml/ bộ.
⎯	HSD: 3 tháng từ ngày sx.                                         Tương thích với máy của Bệnh viện: Máy xét nghiệm huyết học 29 thông số Swelab Lumi của hãng Boule Medical.</t>
  </si>
  <si>
    <t>Bộ</t>
  </si>
  <si>
    <t>Bộ Đinh nội tủy xương chày</t>
  </si>
  <si>
    <t>V001A</t>
  </si>
  <si>
    <t>Đinh nội tủy xương chày</t>
  </si>
  <si>
    <t xml:space="preserve">  Đinh nội tủy đặc, lỗ oval, đk từ 8.0mm; 9.0mm; 10.0mm; dài từ 255mm đến 420mm; mỗi cỡ tăng 15mm
- 4 lỗ bắt vít khóa chốt đầu dưới, 2 lỗ bắt vít khóa chốt đầu trên
- Đồng bộ với vít khóa chốt đk 4.5mm cùng hãng sản xuất
- Đạt chất lượng ISO 13485 và EC; chất liệu thép không gỉ.</t>
  </si>
  <si>
    <t>Aysam.Thổ nhĩ kỳ</t>
  </si>
  <si>
    <t>V001B</t>
  </si>
  <si>
    <t>Vít khóa chốt đường kính 4.5mm</t>
  </si>
  <si>
    <t xml:space="preserve"> Vít khóa chốt đk 4.5mm, đường kính mũ vít lục giác 7mm; dùng cho đinh nội tủy xương đùi/ chày có chốt đặc
- dài từ 20mm đến 75mm; mỗi cỡ tăng 5mm
- Đạt chất lượng ISO 13485 và EC; chất liệu thép không gỉ, .</t>
  </si>
  <si>
    <t>Bộ Đinh nội tủy đầu trên xương đùi</t>
  </si>
  <si>
    <t>V002A</t>
  </si>
  <si>
    <t>Đinh nội tủy đầu trên xương đùi</t>
  </si>
  <si>
    <t>Đinh đặc, lỗ oval, đk từ 9mm; 10mm; 11mm; dài từ 320mm đến 460mm; mỗi cỡ tăng 20mm.
- 4 lỗ bắt vít khóa chốt đầu dưới, 2 lỗ bắt vít khóa chốt đầu trên
- Đồng bộ với vít khóa chốt đk 4.5mm cùng hãng sản xuất
- Đạt chất lượng ISO 13485 và EC; chất liệu thép không gỉ.</t>
  </si>
  <si>
    <t>V002B</t>
  </si>
  <si>
    <t xml:space="preserve"> Vít khóa chốt đk 4.5mm, đường kính mũ vít lục giác 7mm; dùng cho đinh nội tủy xương đùi/ chày có chốt đặc, dài từ 20mm đến 75mm; mỗi cỡ tăng 5mm
- Đạt chất lượng ISO 13485 và EC; chất liệu thép không gỉ.</t>
  </si>
  <si>
    <t>Bộ Nẹp mặt thẳng</t>
  </si>
  <si>
    <t>V003A</t>
  </si>
  <si>
    <t>Nẹp mặt thẳng</t>
  </si>
  <si>
    <t>Nẹp mặt thẳng 16 lỗ cho vít 2.0mm; dày ≥1.0mm;  Màu xám, chất liệu Titanium  độ 3 TS-3-2 (tiêu chuẩn ASTM-F67).Đạt tiêu chuẩn ISO 13485; FDA</t>
  </si>
  <si>
    <t>BioMaterials Korea, Inc</t>
  </si>
  <si>
    <t>V003B</t>
  </si>
  <si>
    <t>Vít  2.0, tự taro</t>
  </si>
  <si>
    <t xml:space="preserve">  Vít chữ thập đk 2.0mm dài 5;6;7;8;9;10; 11;13;15;17mm- tự Taro; chất liệu hợp kim Titanium Ti-6Al-4V (tiêu chuẩn ASTM-F136). Đạt tiêu chuẩn ISO 13485; FDA</t>
  </si>
  <si>
    <t>Bộ Nẹp hàm thẳng</t>
  </si>
  <si>
    <t>V004A</t>
  </si>
  <si>
    <t>Nẹp hàm thẳng</t>
  </si>
  <si>
    <t>Nẹp hàm thẳng 16 lỗ dùng vít 2.3mm. Dày ≥1.5mm.</t>
  </si>
  <si>
    <t>V004B</t>
  </si>
  <si>
    <t>Vít chữ thập 2.3 mm</t>
  </si>
  <si>
    <t xml:space="preserve"> Vít chữ thập maxi 2.3mm dài 5;7;9;11;13;15mm - Tự Taro; chất liệu hợp kim Titanium Ti-6Al-4V (tiêu chuẩn ASTM-F136). Đạt tiêu chuẩn ISO 13485; FDA</t>
  </si>
  <si>
    <t>Bộ Nẹp khóa nén ép dùng bản rộng, vít 4.5/5.0mm</t>
  </si>
  <si>
    <t>V005A</t>
  </si>
  <si>
    <t>Nẹp khóa nén ép dùng bản rộng, vít 4.5/5.0mm</t>
  </si>
  <si>
    <t>Nẹp dày≥ 5.0mm; rộng ≥ 16mm; ;  Số lỗ trên thân nẹp:  5 đến 14 lỗ; dài ≥85  mm ; chất liệu thép không gỉ. Dùng kết hơp với vít 4.5/5,0mm (5,0/4,5mm)</t>
  </si>
  <si>
    <t>VIT.01</t>
  </si>
  <si>
    <t>Vít khóa tự taro đường kính 5.0mm</t>
  </si>
  <si>
    <t>Kiểu vít tự taro; 
- đường kính ren 5.0mm; đường kính mũ vít lục giác 6.8mm;
- Các cỡ, chiều dài từ 14mm đến 50mm;
- Đạt chất lượng ISO 13485 và EC; chất liệu thép không gỉ</t>
  </si>
  <si>
    <t>Bộ Nẹp khóa chữ T</t>
  </si>
  <si>
    <t>V006A</t>
  </si>
  <si>
    <t>Nẹp khóa chữ T</t>
  </si>
  <si>
    <t>Nẹp dày ≥1.3 mm;  rộng ≥ 12 mm;  dài ≥ 26mm. Chất liệu Titan . Dùng kết hợp với vít đường kính 2.0mm</t>
  </si>
  <si>
    <t>Normmed Medikal Ve Makina Sanayi Ticaret Limited Sirketi</t>
  </si>
  <si>
    <t>VIT.02</t>
  </si>
  <si>
    <t>Vít khóa (Ti) tự taro đường kính 2.0mm</t>
  </si>
  <si>
    <t xml:space="preserve">Vít khóa tự taro đk 2.0mm
- Mũ vít hình sao
- Chiều dài: từ 8mm đến 34mm
- Đạt chất lượng ISO13485; CE 2292
- chất liệu hợp kim Titan </t>
  </si>
  <si>
    <t>Bộ Nẹp khóa nén nép đầu dưới mặt trong xương chày</t>
  </si>
  <si>
    <t>V007A</t>
  </si>
  <si>
    <t xml:space="preserve">Bộ Nẹp khóa nén nép đầu dưới mặt trong xương chày </t>
  </si>
  <si>
    <t>Độ dày: thân nẹp  ≥3 mm, đầu nẹp  ≥2mm. Độ rộng: thân nẹp  ≥11 mm, đầu nẹp  ≥22mm; Chiều dài nẹp  ≥ 137mm; Số lỗ trên thân nẹp: 6, 8, 10, 12, 14  trái/ phải; Đầu nẹp có 9 lỗ .Dùng vít khóa đk 3.5mm. Đạt chất lượng ISO 13485 và EC; chất liệu thép không gỉ</t>
  </si>
  <si>
    <t>Aysam Ortopedi ve Tibbi Aletler San. Tic. Ltd. Sti; Thổ Nhĩ Kỳ</t>
  </si>
  <si>
    <t>VIT.03</t>
  </si>
  <si>
    <t>Vít khóa tự taro đường kính 3.5mm</t>
  </si>
  <si>
    <t>Kiểu vít tự taro,đường kính ren 3.5mm; đường kính mũ vít lục giác 5.5mm
Có chiều dài từ 10mm đến 50mm; Đạt chất lượng ISO 13485 và EC; chất liệu thép không gỉ</t>
  </si>
  <si>
    <t xml:space="preserve">Bộ Nẹp khóa đầu dưới mặt bên xương đùi </t>
  </si>
  <si>
    <t>V008A</t>
  </si>
  <si>
    <t xml:space="preserve">Nẹp khóa đầu dưới mặt bên xương đùi </t>
  </si>
  <si>
    <t>Độ dày: thân nẹp  ≥5 mm, đầu nẹp  ≥3.2mm. Độ rộng: thân nẹp  ≥16 mm, đầu nẹp  ≥33mm; Chiều dài nẹp  ≥ 156mm; Có 5 cỡ từ 5-13 lỗ trái/ phải;
Đầu nẹp có 7 lỗ bắt vít.Dùng vít đk 4.5/5.0mm. Đạt chất lượng ISO 13485 và EC; chất liệu thép không gỉ</t>
  </si>
  <si>
    <t>Aysam Ortopedi . Thổ nhĩ kỳ</t>
  </si>
  <si>
    <t>Kiểu vít tự taro; 
Đường kính ren 5.0mm; đường kính mũ vít lục giác 6.8mm;
- Các cỡ, chiều dài từ 14mm đến 50mm; mỗi cỡ tăng 2mm; từ 50mm đến 90mm; mỗi cỡ tăng 5mm
- Đạt chất lượng ISO 13485 và EC; chất liệu thép không gỉ</t>
  </si>
  <si>
    <t>Bộ Nẹp khóa nén ép chữ T nghiêng phải</t>
  </si>
  <si>
    <t>V009A</t>
  </si>
  <si>
    <t>Nẹp khóa nén ép chữ T nghiêng phải</t>
  </si>
  <si>
    <t>Nẹp dày ≥1.8mm; Rộng: thân nẹp ≥ 10,5mm, đầu nẹp ≥ 24,5mm; khoảng cách lỗ nẹp 12mm; Số lỗ trên thân nẹp: 3, 4, 5, 6; Khoảnh cách lỗ 12mm; dài ≥ 49mm .Chất liệu thép không gỉ,Dùng kết hợp với vít 3,5mm ( 4,0/3,5/2,7mm)</t>
  </si>
  <si>
    <t>V009B</t>
  </si>
  <si>
    <t>Kiểu vít tự taro ; đường kính ren 3.5mm; đường kính mũ vít lục giác 5.5mm. Các cỡ chiều dài từ 10mm đến 50mm; mỗi cỡ tăng từ 2mm dến 5mm
- Đạt chất lượng ISO 13485 và EC; chất liệu thép không gỉ</t>
  </si>
  <si>
    <t xml:space="preserve">Bộ Nẹp khóa nén ép dùng đầu trên xương cánh tay </t>
  </si>
  <si>
    <t>V010A</t>
  </si>
  <si>
    <t xml:space="preserve">Nẹp khóa nén ép dùng đầu trên xương cánh tay </t>
  </si>
  <si>
    <t>Nẹp:dày ≥ 3mm, rộng ( thân nẹp  ≥12mm ,đầu nẹp 20,5mm); khoảng cách lỗ 12mm; Số lỗ trên thân nẹp:  3, 4, 5,6, 7,8
Đầu nẹp có 4 lỗ bắt vít
Dùng vít khóa đk 3.5mm
Đạt chất lượng ISO 13485 và EC; chất liệu thép không gỉ</t>
  </si>
  <si>
    <t xml:space="preserve"> Kiểu vít tự taro 
Đường kính ren 3.5mm; đường kính mũ vít lục giác 5.5mm
Các cỡ chiều dài từ 10mm đến 50mm; mỗi cỡ tăng 2mm; từ 50mm đến 60mm; mỗi cỡ tăng 5mm
Đạt chất lượng ISO 13485 và EC; chất liệu thép không gỉ</t>
  </si>
  <si>
    <t xml:space="preserve">Bộ Nẹp khóa đầu trên mặt ngoài xương chày </t>
  </si>
  <si>
    <t>V011A</t>
  </si>
  <si>
    <t xml:space="preserve">Nẹp khóa đầu trên mặt ngoài xương chày </t>
  </si>
  <si>
    <t>Nẹp: dày (thân nẹp≥  4mm, đầu nẹp ≥ 3,2mm); rộng
≥ 16mm ; khoảng cách lỗ 20mm; Số lỗ trên thân nẹp:  5, 7, 9, 11, 13.  độ dài≥  143mm. Đầu nẹp có 6 lỗ bắt vít
Dùng vít đk 4.5/5.0mm. Đạt chất lượng ISO 13485 và EC; chất liệu thép không gỉ</t>
  </si>
  <si>
    <t>Kiểu vít tự taro; đường kính ren 5.0mm; đường kính mũ vít lục giác 6.8mm;
- Các cỡ, chiều dài từ 14mm đến 50mm
- Đạt chất lượng ISO 13485 và EC; chất liệu thép không gỉ</t>
  </si>
  <si>
    <t xml:space="preserve">Bộ Nẹp khóa nén ép đầu trên xương đùi </t>
  </si>
  <si>
    <t>V012A</t>
  </si>
  <si>
    <t xml:space="preserve">Nẹp khóa nén ép đầu trên xương đùi </t>
  </si>
  <si>
    <t>Nẹp: dày ( thân nẹp ≥5mm, đầu nẹp≥3,2mm); rộng ≥16mm; khoảng cách lỗ: 18mm . Số lỗ trên thân nẹp: 5, 7, 9, 11, 13 lỗ trái/ phải; dài ≥ 90mm.Đầu nẹp có 5 lỗ, dùng vít đk 4.5/5.0mm. Đạt chất lượng ISO 13485 và EC; chất liệu thép không gỉ</t>
  </si>
  <si>
    <t>Kiểu vít tự taro; 
- đường kính ren 5.0mm; đường kính mũ vít lục giác 6.8mm;
- Có 27 cỡ, chiều dài từ 14mm đến 50mm; mỗi cỡ tăng 2mm; từ 50mm đến 90mm; mỗi cỡ tăng 5mm
- Đạt chất lượng ISO 13485 và EC; chất liệu thép không gỉ</t>
  </si>
  <si>
    <t xml:space="preserve">Bộ Nẹp khóa chữ L
</t>
  </si>
  <si>
    <t>V013A</t>
  </si>
  <si>
    <t xml:space="preserve">Nẹp khóa chữ L
</t>
  </si>
  <si>
    <t>Nẹp dày ≥ 1.3mm,  rộng ≥9.6mm; dài ≥ 28mm.
Đồng bộ với vít khóa đk 2,0mm cùng hãng sản xuất
Đạt chất lượng ISO13485; CE 2292
 chất liệu hợp kim Titan Ti-6Al-4V, tiêu chuẩn ASTM F136</t>
  </si>
  <si>
    <t>Vít khóa tự taro đk 2.0mm
- Mũ vít hình sao
- Chiều dài: từ 8mm đến 34mm
- Đạt chất lượng ISO13485; CE 2292
- chất liệu hợp kim Titan Ti-6Al-4V, tiêu chuẩn ASTM F137</t>
  </si>
  <si>
    <t xml:space="preserve">Bộ Nẹp khóa chữ Y đầu dưới xương cánh tay </t>
  </si>
  <si>
    <t>V014A</t>
  </si>
  <si>
    <t xml:space="preserve">Nẹp khóa chữ Y đầu dưới xương cánh tay </t>
  </si>
  <si>
    <t>Nep:dày ≥3mm, rộng ( thân nẹp ≥12mm, hai đầu chữ y ≥ 56 mm. số lỗ thân nẹp 3,4,5, 6,7,8 trái/phải. Khoảng cach lỗ 15mm. Chiều dài ≥ 91mm. Đầu nẹp có 6 lỗ bắt vít
Dùng vít khóa đk 3.5mm
Đạt chất lượng ISO 13485 và EC; chất liệu thép không gỉ</t>
  </si>
  <si>
    <t xml:space="preserve"> Kiểu vít tự taro 
- đường kính ren 3.5mm; đường kính mũ vít lục giác 5.5mm
- Có 23 cỡ chiều dài từ 10mm đến 50mm; mỗi cỡ tăng 2mm; từ 50mm đến 60mm; mỗi cỡ tăng 5mm
- Đạt chất lượng ISO 13485 và EC; chất liệu thép không gỉ</t>
  </si>
  <si>
    <t>Nẹp khóa Titan đầu dưới mặt bên xương mác</t>
  </si>
  <si>
    <t>V015A</t>
  </si>
  <si>
    <t>Nep: Dày từ ≥2 mm. rộng từ ≥10mm. số lỗ trên thân 3,4,5 , 6, 7, 8, 9, 10, 11, 12, 14. Dùng kết hợp vít 3,5mm. Chất liệu thép không gỉ</t>
  </si>
  <si>
    <t>V015B</t>
  </si>
  <si>
    <t>Vít khóa (Ti) đường kính 3.5 mm</t>
  </si>
  <si>
    <t>Đường kính ren 3.5mm; Ccác cỡ, dài từ 10mm đến 70mm.
-Chất liệu hợp kim Titan; 
- Đạt chất lượng ISO13485; CE</t>
  </si>
  <si>
    <t>V015C</t>
  </si>
  <si>
    <t>Vít xương cứng (Ti) đường kính 3.5 mm</t>
  </si>
  <si>
    <t>ĐK ren 3.5mm; các cỡ, dài từ 10mm đến 70mm
-Chất liệu hợp kim Titan; 
- Đạt chất lượng ISO13485; CE</t>
  </si>
  <si>
    <t>Nẹp khóa nén ép dùng bản hẹp</t>
  </si>
  <si>
    <t>V016A</t>
  </si>
  <si>
    <t>Nep: Dày ≥4mm rộng từ ≥13mm, dài ≥110mm.
Khoảng cách lỗ 18mm. Số lỗ trên thân 5, 6, 7, 8, 9, 10, 11, 12, 13, 14.  Dùng vít đk 4.5/5.0mm
- Đạt chất lượng ISO 13485 và EC; chất liệu thép không gỉ</t>
  </si>
  <si>
    <t xml:space="preserve">Vít khóa tự taro đường kính 5.0mm
</t>
  </si>
  <si>
    <t>Nẹp khóa nén ép dùng móc xương đòn</t>
  </si>
  <si>
    <t>V017A</t>
  </si>
  <si>
    <t>Nẹp khóa nén ép dùng móc xương đòn, vít 3.5mm</t>
  </si>
  <si>
    <t>Nẹp: dày ≥3mm; rộng  ≥15mm); khoảng cách lỗ nẹp 12 mm( ±1); Có 4 cỡ từ 4- 7 lỗ trái / phải; dài từ 63mm đến 97mm
Dùng vít khóa đk 3.5mm. Đạt chất lượng ISO 13485 và EC; chất liệu thép không gỉ</t>
  </si>
  <si>
    <t xml:space="preserve"> Kiểu vít tự taro 
- đường kính ren 3.5mm; đường kính mũ vít lục giác 5.5mm
- Các cỡ chiều dài từ 10mm đến 50mm; 
- Đạt chất lượng ISO 13485 và EC; chất liệu thép không gỉ</t>
  </si>
  <si>
    <t>Bộ Nẹp khóa nén ép dùng móc xương đò</t>
  </si>
  <si>
    <t>V018A</t>
  </si>
  <si>
    <t>Nẹp: dày ≥ 3mm; rông ≥ 15mmrộng ≥ 9mm; khoảng cách lỗ 11 mm-12mm; dài ≥ 60mmCó 4 cỡ từ 4- 7 lỗ trái / phải;
Dùng vít khóa đk 3.5mm
- Đạt chất lượng ISO 13485 và EC; chất liệu thép không gỉ</t>
  </si>
  <si>
    <t xml:space="preserve"> Kiểu vít tự taro 
- đường kính ren 3.5mm; đường kính mũ vít lục giác 5.5mm
- Cáccỡ chiều dài từ 10mm đến 50mm; mỗi cỡ tăng 2mm; từ 50mm đến 60mm; mỗi cỡ tăng 5mm
- Đạt chất lượng ISO 13485 và EC; chất liệu thép không gỉ</t>
  </si>
  <si>
    <t>Bộ Nẹp khóa nén ép, vít 3.5mm (Nẹp bản nhỏ)</t>
  </si>
  <si>
    <t>V019A</t>
  </si>
  <si>
    <t>Nẹp khóa nén ép, vít 3.5mm (Nẹp bản nhỏ)</t>
  </si>
  <si>
    <t>Nẹp: Dày ≥ 3 mm, rộng  ≥12 cm, dài ≥ 56mm . Khoang cách lỗ 14mm. Số lỗ trên thân 4, 5,6,7,8,9…  Dùng vít khóa đk 3.5mm
- Đạt chất lượng ISO 13485 và EC; chất liệu thép không gỉ</t>
  </si>
  <si>
    <t>Bộ Nẹp khóa nén ép dùng cho xương đòn</t>
  </si>
  <si>
    <t>V020A</t>
  </si>
  <si>
    <t>Nẹp khóa nén ép dùng cho xương đòn</t>
  </si>
  <si>
    <t>Nẹp dày ≥3.0mm, rộng ≥10mm; ; Có 4 cỡ từ 6 -&gt; 9 lỗ trái/ phải;  dài từ 70-&gt;112mm
 Dùng vít khóa đk 3.5mm
- Đạt chất lượng ISO 13485 và EC; chất liệu thép không gỉ</t>
  </si>
  <si>
    <t xml:space="preserve">Nẹp khóa gót chân số </t>
  </si>
  <si>
    <t>V021A</t>
  </si>
  <si>
    <t xml:space="preserve">Nẹp khóa gót chân 
</t>
  </si>
  <si>
    <t>Nẹp: dày: ≥1.5mm số lỗ 1, 2, 3, 4, 5 trái/phải; Từ số 1 - số 5.  rộng:&gt; 14,mm, dài: &gt;45 mm
 Dùng vít đk 3.5/4.0mm
- Đạt chất lượng ISO 13485 và EC; chất liệu thép không gỉ</t>
  </si>
  <si>
    <t>Aysam Ortopedi ve Tibbi Aletler San. Tic. Ltd. Sti. Thổ  nhỉ kì</t>
  </si>
  <si>
    <t>Nẹp lòng máng 1/4</t>
  </si>
  <si>
    <t>V022A</t>
  </si>
  <si>
    <t>Nẹp lòng máng 1/3</t>
  </si>
  <si>
    <t xml:space="preserve">Nẹp lòng máng dùng, dày ≥ 1.5 mm, rộng ≥10.0 mm, dài ≥ 54mm,  khoàng cách lỗ 12mm( ±1mm). Các cỡ từ 4-&gt; 12 lỗ; tương ứng với chiều dài từ 54-&gt;150mm
- Đạt chất lượng ISO 13485 và EC; chất liệu thép không gỉ. </t>
  </si>
  <si>
    <t>V022B</t>
  </si>
  <si>
    <t>Vít xương cứng đường kính 3.5mm, bước ren 1.25mm</t>
  </si>
  <si>
    <t>đường kính ren 3.5mm; đường kính mũ vít lục giác 5.9mm; bước ren 1.25.mm, mũi tô vít 2.5mm;
Các cỡ dài từ 10 &gt;60mm; 
Đạt chất lượng ISO 13485 và EC; chất liệu thép không gỉ.</t>
  </si>
  <si>
    <t>V001</t>
  </si>
  <si>
    <t>Đinh 2 đầu nhọn các cỡ</t>
  </si>
  <si>
    <t>Đường kính từ 1.0 mm đến 3.0mm; hai đầu nhọn, Đạt chất lượng ISO 13485 và EC; chất liệu thép không gỉ,</t>
  </si>
  <si>
    <t>Thổ nhĩ kỳ</t>
  </si>
  <si>
    <t>V002</t>
  </si>
  <si>
    <t>Đinh các cỡ</t>
  </si>
  <si>
    <t>Đinh đàn hồi: Đường kính từ 1,5mm đến  - 3 mm, dài ≥ 100mm. Chất liệu titanim, Ðầu đinh cong, nhẹ và dẹp, có tính đàn hồi dùng luồn vào trong ống tủy</t>
  </si>
  <si>
    <t>Normmed Medikal .Thổ nhĩ kỳ</t>
  </si>
  <si>
    <t>V003</t>
  </si>
  <si>
    <t>Khớp háng bán phần
không xi măng</t>
  </si>
  <si>
    <t>1. Chuôi xương đùi: Vật liệu: Hợp kim Titanium
Kích cỡ chuôi: các cở (từ 1 đến 10).Chiều dài chuôi: từ 130mm đến 190mm.
2. Chỏm xương đùi:Vật liệu: Thép không gỉ. Đường kính: ≈ 28 mm
3. Vỏ đầu chỏm: Vật liệu: Thép không gỉ và Polyethylen . Kích cỡ: 41 – 55 mm .
Đầu chỏm có thiết kế tự định vị</t>
  </si>
  <si>
    <t>Sanatmetal Orthopaedic &amp; Traumatologic Equipment Manufacturer Ltd. Hungary</t>
  </si>
  <si>
    <t>V004</t>
  </si>
  <si>
    <t>Khớp háng bán phần
không xi măng chuôi dài</t>
  </si>
  <si>
    <t>1. Chuôi xương đùi: Vật liệu: Titanium alloy, phủ Titanium Plasma Spray; Kích cỡ chuôi: từ 3 đến 10;Chiều dài chuôi: 190mm đến  235mm; Góc cổ chuôi: 135o.
2. Chỏm xương đùi:Vật liệu: Thép không gỉ; Đường kính: khoảng 28 mm.
3. Vỏ đầu chỏm: Vật liệu: Thép không gỉ và Polyethylen ; Kích cỡ: 41 – 55 mm; Đầu chỏm có thiết kế tự định vị tâm xoay</t>
  </si>
  <si>
    <t>V005</t>
  </si>
  <si>
    <t>Khớp háng toàn phần
không xi măng</t>
  </si>
  <si>
    <t>1. Chuôi xương đùi: Vật liệu: Titanium alloy .
Kích cỡ chuôi: các cở (từ 1 đến 10); Chiều dài chuôi: từ 130 đến 165.   mm.
2. Ổ cối:
Vật liệu: Hợp kim Titanium , có khóa lớp đệm tại đáy ổ cối
Đường kính: 40 – 74 mm với mỗi bước tăng 2mm.
3. Lớp đệm:
Vật liệu: Polyetylene cao phân tử; Đường kính trong: từ 22 đến 32 mm.</t>
  </si>
  <si>
    <t>V006</t>
  </si>
  <si>
    <t>Dụng cụ khâu nối dùng mổ cắt trĩ bằng phương pháp longo đầu rời</t>
  </si>
  <si>
    <t>Dụng cụ khâu cắt nối tự động sử dụng trong kỹ thuật cắt trĩ Longo đường kính 31-33mm, có 32 ghim bằng titanium.</t>
  </si>
  <si>
    <t>Grena Ltd. Anh</t>
  </si>
  <si>
    <t>V007</t>
  </si>
  <si>
    <t>Thiết bị cắt trĩ bằng phương pháp Longo</t>
  </si>
  <si>
    <t>Tổng chiều dài: 38,5/38,5cm sai số 1cm; Đường kính ngoài: 32/34mm sai số 1,5mm; Đường kính trong: 23/26mm sai số 1mm; Chứa 32/32 ghim cao 4,0mm sai số 0,5mm. Điều chỉnh chiều cao kim đóng từ 0,75-1,5mm;</t>
  </si>
  <si>
    <t>Changzhou Haida Medical Equipment Co., Ltd</t>
  </si>
  <si>
    <t>V008</t>
  </si>
  <si>
    <t>Thủy tinh thể đơn tiêu kéo dài tiêu cự</t>
  </si>
  <si>
    <t>Thủy tinh thể mềm, đơn tiêu, 1 mảnh, chất liệu Acrylic không ngậm nước, lọc tia cực tím.
Phi cầu. Thiết kế 2 càng, càng chữ C, ≥ 3 điểm cố định.Bờ sau vuông liên tục 360 độ.  Chiều dài tổng thể ≥ 13 mm.  Đường kính Optic ≥ 6 mm. Chỉ số khúc xạ ≤ 1.47.  Chỉ số ABBE≥ 54 VÀ ≤ 58. Chỉ số cầu sai ≤ -0.27µm. Dải công suất từ 5D đến +34D. Vết mổ  2.2mm - 2.4mm
Dùng kèm Injector.</t>
  </si>
  <si>
    <t>Chiếc</t>
  </si>
  <si>
    <t>AMO Puerto Rico Manufacturing Inc.</t>
  </si>
  <si>
    <t>V009</t>
  </si>
  <si>
    <t>Thủy tinh thể nhân tạo mềm đơn tiêu 1 mảnh</t>
  </si>
  <si>
    <t>Thủy tinh thể nhân tạo mềm đơn tiêu 1 mảnh. Chất liệu Acrylic ngậm nước 26%, lọc tia UV, lọc ánh sáng xanh. Thiết kế càng 4 điểm cố định, góc càng 0 độ. Bờ vuông 360 độ và ≤ 5 micron. Đường kính thấu kính ≤ 6mm. Đường kính tổng phù hợp túi bao 10,5mm; 10,7mm; 11mm. Dải công suất từ -10D đến +40D. Chỉ số khúc xạ  ≥ 1,45. Hằng số A ≤ 118. Vết mổ ≤ 1,6 mm. Lắp sẵn trong dụng cụ đặt kính .</t>
  </si>
  <si>
    <t>Synthesis (SIPY)</t>
  </si>
  <si>
    <t>V010</t>
  </si>
  <si>
    <t>Thủy tinh thể nhân tạo mềm, 1 mảnh</t>
  </si>
  <si>
    <t>Thủy tinh thể nhân tạo mềm, 1 mảnh, kéo dài dải tiêu cự. Thiết kế thấu kính liên tục EDOF mở rộng độ sâu trường ảnh. Chất liệu Acrylic ngậm nước 26%, lọc tia UV và ánh sáng xanh. Phi cầu, càng 4 điểm cố định, góc càng 0 độ. Bờ vuông 360 độ và ≤ 5 micron.  Đường kính thấu kính ≤  6 mm. Đường kính tổng phù hợp túi bao 10,5mm; 10,7mm; 11mm.  Dải công suất từ 0D đến +32D.  Chỉ số khúc xạ ≥ 1,459. Có thể đặt qua vết mổ ≥ 1,6 mm và ≤ 2,8mm. Lắp sẵn trong dụng cụ đặt kính.</t>
  </si>
  <si>
    <t>Thủy tinh thể nhân tạo mềm Synthesis Plus (PYPLUS)</t>
  </si>
  <si>
    <t>V011</t>
  </si>
  <si>
    <t>Thuỷ tinh thể đơn tiêu cự, chất liệu không ngậm nước</t>
  </si>
  <si>
    <t xml:space="preserve">1. Thủy tinh thể nhân tạo mềm, một mảnh, đơn tiêu cự.
2. Chất liệu vùng quang học: Acrylic không ngậm nước (hydrophobic) hoặc tương đương.
3. Không màu; lọc tia cực tím (UV); phi cầu, cầu sai  ≥ -0.25 µm
4. Chỉ số khúc xạ (RI): RI  ≥  1,56
5. Đặc điểm càng: hai càng, cùng chất liệu với vùng quang học.
6. Chiều dài thủy tinh thể: 13 mm ± 5%; đường kính vùng quang học: 6,0 mm ± 5%.
7. Dải công suất: tối thiểu từ +0,0 D đến +40,0 D.
8. Kích thước vết mổ tối thiểu có thể đưa qua: ≤ 2,2 mm.
9. Thủy tinh thể cung cấp kèm dụng cụ đặt (cartridge + injector) hoặc tương đương.
10. Nhà sản xuất đạt tiêu chuẩn chất lượng: ISO 13485.
</t>
  </si>
  <si>
    <t>Sida-Lens SDHB/ Hy lạp</t>
  </si>
  <si>
    <t>V012</t>
  </si>
  <si>
    <t xml:space="preserve">Thủy tinh thể nhân tạo,  mềm, 1 mảnh đa tiêu kéo dài tiêu cự </t>
  </si>
  <si>
    <t xml:space="preserve">Thủy tinh thể nhân tạo,mềm, 1 mảnh, đa tiêu, kéo dài tiêu cự 
Chất liệu hỗn hợp Acrylic, ngậm nước, Lọc tia UV
Càng chữ C dạng kép hoặc hình phiến, góc càng 0 độ
Bờ vuông 360 độ chống đục bao sau PCO
Phi cầu, cầu sai &lt; 0 µm
Kích thước optic: 6 mm
Chiều dài tổng: ≥ 11 mm
Chỉ số khúc xạ: 1.46
Công suất bổ sung tiêu cự nhìn gần: +1.9D đến +3D
Đặt qua vết mổ ≤ 2.2 mm
Dãy công suất: +1 đến +30D (0.5 D bước nhảy độ)
Lắp sẵn trong cartridge kèm dụng cụ đặt kính
Đạt tiêu chuẩn ISO 13485, CE hoặc FDA
</t>
  </si>
  <si>
    <t>AT LARA 829MP/Carl Zeiss Meditec AG;</t>
  </si>
  <si>
    <t>V013</t>
  </si>
  <si>
    <t>Thủy tinh thể nhân tạo mềm đơn tiêu một mảnh ngậm nước</t>
  </si>
  <si>
    <t xml:space="preserve">Thủy tinh thể nhân tạo mềm đơn tiêu một mảnh.
Chất liệu acrylic hỗn hợp không ngậm nước và ngậm nước, trong suốt
Thiết kế phi cầu, Thiết kế cầu sai trung tính (0μm).
 Lọc tia UV
Đường kính optic ≤ 6,0 mm. Chiều dài tổng ≤ 11,00 mm.
Thiết kế bờ vuông 360 độ. Kính dạng 4 càng, góc càng ≥ 5 độ
Chỉ số khúc xạ ≥1,46; chỉ số ABBE &gt; 46.
Dãy diopter từ + 5,0 D đến + 30,0 D.
 Lắp sẵn trong cartridge kèm dụng cụ đặt kính
Đạt tiêu chuẩn chất lượng ISO 13485; CE hoặc FDA
</t>
  </si>
  <si>
    <t>OPHTEC B.V.</t>
  </si>
  <si>
    <t>V014</t>
  </si>
  <si>
    <t>Thuốc nhuộm bao</t>
  </si>
  <si>
    <t>Thành phần: trypan blue 0.06% kết hợp với Natri chlorid và dung dịch đệm. Dung tích ≥1 ml.
PH: 7.0-8.5</t>
  </si>
  <si>
    <t>Aurolab. Ấn độ</t>
  </si>
  <si>
    <t>V015</t>
  </si>
  <si>
    <t>Dịch nhầy</t>
  </si>
  <si>
    <t>Thành phần: Hydroxypropyl Methylcellulose 2%.
Trọng lượng phân tử 86.000 dalton
Độ nhầy 3000 - 4500 cPs
Độ thẩm thấu: Osmolality 250-350  mOsm/kg,
Độ pH: 6.0 - 7.8
Thể tích: ≥2 ml.</t>
  </si>
  <si>
    <t>Ống</t>
  </si>
  <si>
    <t>V016</t>
  </si>
  <si>
    <t>Thành phần: Natri Hyaluronate
Nồng độ (độ cô đặc) 1.4%.
Độ nhầy Độ nhớt: 30.000 – 45.000 cps: Độ thẩm thấu: 250 -350 mOsm /kg, pH: 6.8-7.6.
Thể tích: ≥1 ml.</t>
  </si>
  <si>
    <t>V017</t>
  </si>
  <si>
    <t>Chất nhầy phẫu thuật có tính kết dính, độ nhớt cao</t>
  </si>
  <si>
    <t>Chất nhầy phẫu thuật nội nhãn, thành phần Hyaluronate Sodium 1,8% (18mg/ml), ống ≥0,80 ml, trọng lượng phân tử trung bình khoảng 3.2 triệu Dalton, độ nhầy ≥2.0 triệu mPas</t>
  </si>
  <si>
    <t>Thụy Điển</t>
  </si>
  <si>
    <t>V018</t>
  </si>
  <si>
    <t>Dao mổ 15 độ</t>
  </si>
  <si>
    <t>Dao bẻ góc 15 độ PE. Lưỡi làm bằng thép không rỉ, Tạo độ mở rộng 15 độ, góc tạo độ sâu từ 3-5mm2 mặt vát, mũi dao nhọn. Đóng trong túi tiệt trùng vô
khuẩn,</t>
  </si>
  <si>
    <t>Surgistar, Inc. Mỹ</t>
  </si>
  <si>
    <t>V019</t>
  </si>
  <si>
    <t>Dao mổ mắt</t>
  </si>
  <si>
    <t>Dao tạo đường rạch giác mạc trong mổ Phaco; Đường kính từ 2,2 - 3,2 mm.   Đóng trong túi tiệt trùng vô khuẩn.Kích thước: 2,2mm - 2,8mm – 3.0mm – 3.2mm</t>
  </si>
  <si>
    <t>Oasis Medical Inc. Mỹ</t>
  </si>
  <si>
    <t>V020</t>
  </si>
  <si>
    <t>Dao phẫu thuật</t>
  </si>
  <si>
    <t>Dao tạo đường rạch giác mạc trong mổ Phaco, hai mặt vát, lưỡi dao bằng thép không gỉ, cắt 2.85 - 3.2mm. Kích cỡ lưỡi dao mổ: 2,85mm-3.2mm.
Đóng trong túi tiệt tùng vô khuẩn.</t>
  </si>
  <si>
    <t>Iscon Surgicals Limited. Ấn độ</t>
  </si>
  <si>
    <t>V021</t>
  </si>
  <si>
    <t>Dây silicon mổ lệ quản</t>
  </si>
  <si>
    <t>Dây silicon mổ lệ quản, có kim hai đầu, 2 đầu có điểm lệ và dụng cụ kéo Probe 23 g (0.60) x4-1/4'' chiều dài ống silicon 14'' , .025 '' O.D/ .012'' I.D. Dây dễ uốn bằng thép không gỉ</t>
  </si>
  <si>
    <t>Oasis Medical, Inc. Mỹ</t>
  </si>
  <si>
    <t>V022</t>
  </si>
  <si>
    <t>Cassette dùng cho máy mổ phaco</t>
  </si>
  <si>
    <t>Tương thích sử dụng với máy mổ Phaco Centurion</t>
  </si>
  <si>
    <t>Alcon, Mỹ</t>
  </si>
  <si>
    <t>V023</t>
  </si>
  <si>
    <t>Miếng dán mi loại nhỏ</t>
  </si>
  <si>
    <t>Kích thước: 6cm x 7cm.</t>
  </si>
  <si>
    <t>Miếng</t>
  </si>
  <si>
    <t>Lavichem</t>
  </si>
  <si>
    <t>V024</t>
  </si>
  <si>
    <t>Quả lọc thận nhân tạo</t>
  </si>
  <si>
    <t>Chất liệu màng : Polysulfone
Diện tích màng: ≥ 1,8 m2
Hệ số siêu lọc (ml/hr*mmHg): ≥27;  Thể tích mồi: ≤105ml
Tốc độ bơm máu 300ml/ phút:
Độ thanh thải : Urea ≥ 270; Creatinine ≥ 240; Phosphatte≥220...
Phương pháp tiệt trùng: chiếu tia Gamma</t>
  </si>
  <si>
    <t>Quả</t>
  </si>
  <si>
    <t>18S / Allmed Medical GmbH</t>
  </si>
  <si>
    <t>V025</t>
  </si>
  <si>
    <t>Chất liệu màng : Polysulfone
Diện tích màng: ≥ 1,6 m2
Hệ số siêu lọc (ml/hr*mmHg): ≥24. Thể tích mồi: ≤86 ml. Tốc độ bơm máu 300ml/ phút: Độ thanh thải : Urea ≥ 265; Creatinine ≥ 240…
Phương pháp tiệt trùng: chiếu tia Gamma</t>
  </si>
  <si>
    <t>16M/ Allmed Medical GmbH</t>
  </si>
  <si>
    <t>V026</t>
  </si>
  <si>
    <t>Chất liệu màng : Polysulfone
Diện tích màng: ≈ 1,6 m2
Hệ số siêu lọc (ml/hr*mmHg):≥ 17
Tốc độ bơm máu 300ml/phút:    Độ thanh thải : Urea ≥ 255, Creatinine ≥ 225...
Phương pháp tiệt trùng:  Hơi nước</t>
  </si>
  <si>
    <t>16s/ Allmed Medical GmbH</t>
  </si>
  <si>
    <t>V027</t>
  </si>
  <si>
    <t>Quả lọc dịch thận tách siêu sạch</t>
  </si>
  <si>
    <t>Chất liệu Polysulfone.Tiệt trùng bằng tia Gama. Khả năng loại bỏ vi khuẩn và nội độc tố &gt;106 IU/ml, sử dụng được cho 150 ca (khoảng 900giờ) .</t>
  </si>
  <si>
    <t>B, Braun</t>
  </si>
  <si>
    <t>V028</t>
  </si>
  <si>
    <t>Dung dịch sát khuẩn, khử trùng quả lọc thận nhân tạo</t>
  </si>
  <si>
    <t xml:space="preserve">Thành phần: Peracetic acid ≥4%; Hydrogen Peroxide ≥25%; Acetic Acid ≥12%
</t>
  </si>
  <si>
    <t xml:space="preserve">Ginyork Mfg. Co., Ltd. Đài loan
</t>
  </si>
  <si>
    <t>V029</t>
  </si>
  <si>
    <t>Bộ dây lọc máu thận nhân tạo</t>
  </si>
  <si>
    <t>Bộ dây lọc máu (4 bộ phận: dây lọc máu, dây truyền dịch, túi xả, transducer)</t>
  </si>
  <si>
    <t>Vital Healthcare SDN. BHD</t>
  </si>
  <si>
    <t>V030</t>
  </si>
  <si>
    <t>Dây dẫn máu chạy thận nhân tạo</t>
  </si>
  <si>
    <t>Bộ dây chạy thận nhân tạo  gồm 2 phần chính: Động mạch và Tĩnh mạch. Ống dây được làm bằng vật liệu PVC theo tiêu chuẩn y tế, không chứa DEHP và tương thích với nhiều loại máy chạy thận 
Dây cỡ 8, bơm 265mm + 5%. Dây tiêm truyền 400mm + 5%. Buồng nhỏ giọt 110ml/155mm + 5%
Các nhánh đo áp lực, đầu nối có kích thước phù hợp, có nắp đậy bảo hộ và kẹp khóa an toàn, Cổng tiêm thuốc chất liệu cao su y tế  .
Đóng gói từng bộ phận,  vô trùng, dễ bảo quản.
Sản phẩm đạt chứng nhận CE,  EN ISO 13485:2016</t>
  </si>
  <si>
    <t>Việt nam</t>
  </si>
  <si>
    <t>V031</t>
  </si>
  <si>
    <t>Kim lọc thận nhân tạo các loại</t>
  </si>
  <si>
    <t>Kim 16G. Không có chất DEHP, mặt trong dây trơn láng ngăn chặn máu đông tụ. kim thành mỏng, đầu kim sắc nhọn. Có đầu nối kết nối được với tất cả các loại dây chạy thận. Sản phẩm được tiệt trùng</t>
  </si>
  <si>
    <t>Bain Medical Equipment.TQ</t>
  </si>
  <si>
    <t>V032</t>
  </si>
  <si>
    <t>Kim chạy thận nhân tạo</t>
  </si>
  <si>
    <t>Sản xuất từ chất liệu PVC, Kim tráng silicone, thành kim siêu mỏng Có cánh bướm xoay được quanh kim, có back-eye. Dây nối dài ≥30cm. Có các cỡ kim 16G và 17G
Tiệt trùng bằng khí EO</t>
  </si>
  <si>
    <t>V033</t>
  </si>
  <si>
    <t>Bộ catherter thận 2 nòng</t>
  </si>
  <si>
    <t>Catheter thẳng chất liệu polyurethane, kích thước các cỡ, dây dẫn đường phủ nitinol đầu chữ J ≥70 cm, 2 ống nong 10Fr và 12Fr, kim 18G x 7cm, dao mổ, xi lanh 5 cc, miếng dán cố định.</t>
  </si>
  <si>
    <t>Ares Medikal San. Tic. Ltd. Sti.</t>
  </si>
  <si>
    <t>V034</t>
  </si>
  <si>
    <t>Catheter tĩnh mạch trung tâm 03 nòng</t>
  </si>
  <si>
    <t>Gồm : catheter, kim luồn, dây dẫn, que nong, dao mổ, nắp đậy đầu catheter, bơm tiêm  5ml, catheter 3 nòng, thẳng hoặc cong, làm từ chất liệu polyurethane, kích thước 5Fx ≥16cm, 7F x ≥20 cm, 7F x ≥16cm catheter, có độ dài được đánh dấu, đường cản quang rõ nét.</t>
  </si>
  <si>
    <t xml:space="preserve">Shunmei Medical Co., Ltd.Trung Quốc
</t>
  </si>
  <si>
    <t>V035</t>
  </si>
  <si>
    <t>Phim X - Quang số hoá</t>
  </si>
  <si>
    <t>Kích thước 20cm x 25cm.
In phim khô kỹ thuật số trực tiếp trên máy in nhiệt Đậm độ quang học tối đa: ≥ 3.2
Gồm nền polyethylene terephthalate dày 168 μm, tương đương 80% trọng lượng, phủ một lớp muối bạc hữu cơ hàm lượng khoảng 1.0 g/m² trong chất kết dính hữu cơ và một lượng nhỏ các chất phụ gia, bao phủ bên ngoài bởi một lớp bảo vệ trong suốt.
Sử dụng tương thích máy in phim kỹ thuật số Agfa.</t>
  </si>
  <si>
    <t>Tờ</t>
  </si>
  <si>
    <t>Agfa</t>
  </si>
  <si>
    <t>V036</t>
  </si>
  <si>
    <t>Phim khô Laser cỡ 20x25 cm
Phim gồm 4 lớp: lớp bảo vệ, lớp nhạy sáng, lớp phim, lớp bảo vệ
Phim nền xanh, đồ dày PET ≥ 170 micromet Mật độ tối đa ≥ 3.3
Sử dụng tương thích máy in phim kỹ thuật số Fuji.</t>
  </si>
  <si>
    <t>FUJIFILM</t>
  </si>
  <si>
    <t>V037</t>
  </si>
  <si>
    <t>Kích thước 25cm x 30cm. in phim khô kỹ thuật số trực tiếp trên máy in nhiệt. Đậm độ quang học tối đa: ≥ 3.2. Nền polyethylene terephthalate dày 168 μm, tương đương 80% trọng lượng, phủ một lớp muối bạc hữu cơ hàm lượng khoảng 1.0 g/m² trong chất kết dính hữu cơ và một lượng nhỏ các chất phụ gia, bao phủ bên ngoài bởi một lớp bảo vệ trong suốt. Sử dụng tương thích máy in phim kỹ thuật số Agfa.</t>
  </si>
  <si>
    <t>V038</t>
  </si>
  <si>
    <t>Phim khô Laser cỡ 26x36 cm
Phim gồm 4 lớp: lớp bảo vệ, lớp nhạy sáng, lớp phim, lớp bảo vệ Phim nền xanh, đồ dày PET ≥ 170 micromet
Mật độ tối đa ≥ 3.3. Sử dụng tương thích máy in phim kỹ thuật số Fuji.</t>
  </si>
  <si>
    <t>V039</t>
  </si>
  <si>
    <t>Phim khô Laser cỡ 35x43 cm
Phim gồm 4 lớp: lớp bảo vệ, lớp nhạy sáng, lớp phim, lớp bảo vệ Phim nền xanh, đồ dày PET ≥ 170 micromet Mật độ tối đa ≥ 3.3 
Sử dụng tương thích máy in phim kỹ thuật số Fuji.</t>
  </si>
  <si>
    <t>V040</t>
  </si>
  <si>
    <t>Chỉ khâu không tiêu Nylon liền kim nhãn khoa số 10/0</t>
  </si>
  <si>
    <t>Chỉ khâu mắt sợi đơn Nylon 10-0 màu đen, dài ≥30 cm. Hai kim tiết diện hình thang chiều dài ≥ 5,5 mm. Kim làm bằng thép không gỉ.  Đóng gói vô trùng</t>
  </si>
  <si>
    <t>Sợi</t>
  </si>
  <si>
    <t>SMI - Bỉ</t>
  </si>
  <si>
    <t>V041</t>
  </si>
  <si>
    <t>Chỉ khâu mắt
Polypropylene 10/0</t>
  </si>
  <si>
    <t>Chỉ khâu mắt Polypropylene 10/0. Dài ≥20cm,  2 kim thẳng hình thang , kim bằng thép không gỉ</t>
  </si>
  <si>
    <t>V042</t>
  </si>
  <si>
    <t>Chỉ không tiêu đơn sợi tổng hợp Polyamide  số 3/0</t>
  </si>
  <si>
    <t>Chỉ phẫu thuật đơn sợi không tiêu số 3/0 dài ≥75 cm, kim tam giác 26 mm 3/8c được làm từ thép AISI 302 được phủ silicone. Chỉ được làm từ 100% Polyamide 6-6.6 (PA). Tiệt trùng EO.</t>
  </si>
  <si>
    <t>Peters Surgical India</t>
  </si>
  <si>
    <t>V043</t>
  </si>
  <si>
    <t>Chỉ không tiêu đơn sợi tổng hợp Polyamide  số 4/0</t>
  </si>
  <si>
    <t>Chỉ phẫu thuật đơn sợi không tiêu số 4/0 dài ≥75 cm, kim tam giác 20 mm 3/8c được làm từ thép AISI 302 được phủ silicone. Chỉ được làm từ 100% Polyamide 6-6.6 (PA). Tiệt trùng EO.</t>
  </si>
  <si>
    <t>CPT</t>
  </si>
  <si>
    <t>V044</t>
  </si>
  <si>
    <t>Chỉ phẫu thuật không tiêu Nylon số 2/0</t>
  </si>
  <si>
    <t>Chất liệu Nylon, số 2/0, Sợi dài 75cm, kim tròn hoặc tam giác, 26mm, độ cong 1/2 vòng.</t>
  </si>
  <si>
    <t>V045</t>
  </si>
  <si>
    <t>Chỉ không tiêu sợi tổng hợp NYLON số 4-0</t>
  </si>
  <si>
    <t>Thành phần Polyamide 6-6.6,số 4-0, chỉ dài ≥75cm, kim tam giác 19mm, 3/8 vòng tròn, .Đạt tiêu chuẩn CE, ISO 13485, CFS</t>
  </si>
  <si>
    <t>LINXobere. Đức</t>
  </si>
  <si>
    <t>V046</t>
  </si>
  <si>
    <t>Chỉ phẫu thuật không tiêu Nylon số 6/0</t>
  </si>
  <si>
    <t>Dài ≥75 cm, kim tam giác 3/8c, dài 13 mm, Kim thép 3không gỉ ,.</t>
  </si>
  <si>
    <t>Tép</t>
  </si>
  <si>
    <t>V047</t>
  </si>
  <si>
    <t>Chỉ phẫu thuật không tiêu Nylon số 7/0</t>
  </si>
  <si>
    <t>Dài ≥75 cm, kim tam giác 3/8c, dài 13 mm, Kim thép 302 phủ silicon. Đóng gói tiệt trùng từng tép.</t>
  </si>
  <si>
    <t>V048</t>
  </si>
  <si>
    <t>Chỉ không tiêu sợi tổng hợp Polypropylene số 7-0</t>
  </si>
  <si>
    <t>Thành phần Polypropylene, chỉ dài ≥60cm, hai kim tròn đầu tròn 8mm - 10mm, cong 3/8 vòng tròn, chất liệu là thép 300 series. Sức căng nút thắt ≥  0.11 Kgf.</t>
  </si>
  <si>
    <t>V049</t>
  </si>
  <si>
    <t>Chỉ phẫu thuật không tiêu Polypropylene số 10/0</t>
  </si>
  <si>
    <t>Chất liệu Polypropylene; số 10/0, tiết diện hình thang chiều dài 6mm, độ cong 3/8, dài ≥30 cm.</t>
  </si>
  <si>
    <t>V050</t>
  </si>
  <si>
    <t>Chỉ phẫu thuật không tiêu Polypropylene số 2/0</t>
  </si>
  <si>
    <t>Chất liệu polypropylen, đơn sợi, số 2/0, sợi dài 90cm; kim tròn 25mm-26mm, độ cong 1/2 vòng tròn;</t>
  </si>
  <si>
    <t>SMI AG. Bỉ</t>
  </si>
  <si>
    <t>V051</t>
  </si>
  <si>
    <t>Chỉ phẫu thuật không tiêu Polypropylene số 3/0</t>
  </si>
  <si>
    <t>Chất liệu polypropylen, đơn sợi, số 3/0, sợi dài ≥90cm; kim tròn 25mm-26mm, độ cong 1/2 vòng tròn;</t>
  </si>
  <si>
    <t>SMI A.G, Bỉ</t>
  </si>
  <si>
    <t>V052</t>
  </si>
  <si>
    <t>Chỉ phẫu thuật không tiêu Polypropylene số 4/0</t>
  </si>
  <si>
    <t>Chất liệu Polypropylene số 4/0, dài ≥90 cm, 2 kim tròn đầu cắt 1/2c, dài ≤20 mm,</t>
  </si>
  <si>
    <t>V053</t>
  </si>
  <si>
    <t>Chỉ phẫu thuật không tiêu Polypropylene số 5/0</t>
  </si>
  <si>
    <t>Chất liệu polypropylen, đơn sợi, số 5/0, sợi dài ≥90cm;  kim tròn 16mm-17mm, độ cong 1/2 vòng tròn, 2 kim;</t>
  </si>
  <si>
    <t>V054</t>
  </si>
  <si>
    <t>Chỉ tan chậm tự nhiên số 1</t>
  </si>
  <si>
    <t>Dài ≥75 cm, kim tròn hoặc tam giác 1/2c, dài 40 mm. Kim thép 302 phủ silicon, Chỉ làm từ collagen tinh khiết từ thanh mạc ruột bò, sợi chắc, mềm dễ uốn, sợi màu nâu đồng nhất, không đốm trắng, lực căng đứt ≥ 5.7 kgf .</t>
  </si>
  <si>
    <t>V055</t>
  </si>
  <si>
    <t>Chỉ phẫu thuật tự tiêu
Chromic Catgut số 3/0</t>
  </si>
  <si>
    <t>Chỉ tiêu thiên nhiên tan châm số 3/0, sợi dài ≥75cm, kim tròn hoặc tam gics ≥ 26mm, độ cong 1/2 vòng.</t>
  </si>
  <si>
    <t>V056</t>
  </si>
  <si>
    <t>Chỉ phẫu thuật tự tiêu Chromic Catgut số 4/0</t>
  </si>
  <si>
    <t>Chỉ tiêu thiên nhiên tan châm 4/0 kim tròn hoặc tam giác 3/8 chiều dài chỉ ≥ 75cm , chiều dài kim 26, kim phủ silicon</t>
  </si>
  <si>
    <t>V057</t>
  </si>
  <si>
    <t>Chỉ phẫu thuật tự tiêu tổng hợp Polyglactin 910 số 4-0</t>
  </si>
  <si>
    <t>Thành phần Polyglactin 910, dài ≥75cm, kim đầu tròn 20- 22mm, 1/2 vòng tròn, thân kim có rãnh, chất liệu là thép 300 series. Sức căng nút thắt ≥ 0.95 Kgf, độ đàn hồi sau 14 ngày là 75%, sau 21 ngày là 60%. Tự tiêu hoàn toàn trong vòng 56-70 ngày.</t>
  </si>
  <si>
    <t>SMI AG-Bỉ</t>
  </si>
  <si>
    <t>V058</t>
  </si>
  <si>
    <t>Chỉ thép mềm đường kính các cỡ</t>
  </si>
  <si>
    <t>Chỉ thép được làm từ chất liệu thép không gỉ. Đường kính chỉ từ 16G - 30G.</t>
  </si>
  <si>
    <t>Cuộn</t>
  </si>
  <si>
    <t>Aysam Ortopedi ve Tibbi Aletler San. Tic. Ltd. Sti</t>
  </si>
  <si>
    <t>V059</t>
  </si>
  <si>
    <t>Chỉ phẫu thuật tự tiêu tổng hợp  Polyglactin 910, số 1</t>
  </si>
  <si>
    <t xml:space="preserve">Chỉ tan tổng hợp đa sợi Polyglactine 910 phủ Poly-glycolide-co-L-Lactide) số 1 dài ≥90cm kim tròn 1/2C dài 40mm. Duy trì sức căng &gt;65% sau 14 ngày tan hoàn toàn trong 56-70 ngày. Kim bằng thép không rỉ 300, 302 phủ silicone </t>
  </si>
  <si>
    <t>SMI A.G</t>
  </si>
  <si>
    <t>V060</t>
  </si>
  <si>
    <t>Chỉ tiêu tổng hợp đa sợi
Polyglactin số 2/0</t>
  </si>
  <si>
    <t>Chỉ tiêu tổng hợp đa sợi số 2/0, dài ≥90cm, kim tròn 37mm 1/2C được làm từ thép AISI 302 được phủ silicone. Chỉ được cấu tạo bởi 90% glycolide và 10% L-lactic acid, được phủ Poly(glycolide-co-L-Lactide) và calcium stearate theo tỷ lệ 30:70. Chỉ duy trì được sức căng trên 65% sau 2 tuần cấy ghép và sẽ tự tiêu hoàn toàn trong vòng 54 đến 70 ngày. Tiệt trùng bằng EO.</t>
  </si>
  <si>
    <t>Công ty Cổ phần Nhà máy Trang thiết bị Y tế USM Healthcare</t>
  </si>
  <si>
    <t>V061</t>
  </si>
  <si>
    <t>Chỉ tiêu tổng hợp đa sợi Polyglycolic acid số 3/0</t>
  </si>
  <si>
    <t>Chỉ tiêu tổng hợp đa sợi số 3/0 dài ≥75 cm, kim tròn 26 mm 1/2C . Chỉ được cấu tạo bởi 100% polyglycolic Acid (PGA), được phủ Polycaprolactone và calcium stearate. Chỉ duy trì được sức căng trên 65% sau 2 tuần cấy ghép và sẽ tự tiêu hoàn toàn trong vòng 60 đến 90 ngày. Tiệt trùng bằng EO.</t>
  </si>
  <si>
    <t>V062</t>
  </si>
  <si>
    <t>Chỉ phẫu thuật tự tiêu
Chromic Catgut số 2/0</t>
  </si>
  <si>
    <t>Chỉ tiêu thiên nhiên tan châm 2/0 kim tròn 1/2 chiều dài chỉ 75cm , chiều dài kim 26, kim phủ silicon.</t>
  </si>
  <si>
    <t xml:space="preserve">SMI A.G/ Bỉ
</t>
  </si>
  <si>
    <t>V063</t>
  </si>
  <si>
    <t>Chỉ tan đa sợi chất liệu polyglactin 910 số 2/0 dài tối thiểu 90 cm, kim tròn 1/2C dài 36(±1) mm làm bằng hợp kim có chứa (Niken, Titanium, Chromium, Molypden và Ferric) có phủ silicone, có rãnh chạy dọc bên trong và ngoài thân kim. Lực căng giữ vết thương 75% - 80% sau 10 ngày, 35% - 50% sau 21 ngày. Thời gian tan hoàn toàn 30 - 40 ngày</t>
  </si>
  <si>
    <t>V064</t>
  </si>
  <si>
    <t>Bơm tiêm liền kim 5ml</t>
  </si>
  <si>
    <t>Xy lanh 5ml: Xy lanh: Nhựa nguyên sinh đạt tiêu chuẩn, trong suốt, không chứa DEHP. Có vạch chia dung tích rõ ràng, đốc nhỏ lắp vừa kim,
Pít tông: Nhựa nguyên sinh đạt tiêu chuẩn, trong suốt, không chứa DEHP. Có khía bẻ gãy để hủy chống sử dụng lại. Gioăng: Nguyên liệu nguyên sinh đạt tiêu chuẩn, mềm, tạo độ kín khít giữa pít tông với xy lanh. Sản phẩm được tiệt trùng bằng khí Ethylene Oxide (E.O) . Sản xuất tại Việt Nam</t>
  </si>
  <si>
    <t>MPV</t>
  </si>
  <si>
    <t>V065</t>
  </si>
  <si>
    <t>Xy lanh dung tích 5ml được sản xuất từ nhựa y tế nguyên sinh trong suốt. Vạch chia dung tích rõ nét. Đốc xy lanh nhỏ lắp vừa các cỡ kim. Pít tông có khía bẻ gãy. Kim các cỡ. Đốc kim có màu giúp phân biệt cỡ kim theo tiêu chuẩn quốc tế và được gắn chặt với thân kim không gây rò rỉ. Nắp chụp kim chế tạo từ nhựa PP dùng trong y tế. Sản phẩm được tiệt trùng bằng khí Ethylene Oxide (E.O).</t>
  </si>
  <si>
    <t>Tanaphar</t>
  </si>
  <si>
    <t>V066</t>
  </si>
  <si>
    <t>Bơm kim tiêm 50ml</t>
  </si>
  <si>
    <t>Dung tích: 50ml
Xy lanh: Nhựa nguyên sinh đạt tiêu chuẩn, trong suốt, không chứa DEHP. Có vạch chia dung tích rõ ràng, đốc nhỏ lắp vừa kim, sử dụng được cho máy bơm tiêm điện.
Pít tông: Nhựa nguyên sinh đạt tiêu chuẩn, trong suốt, không chứa DEHP. Có khía bẻ gãy để hủy chống sử dụng lại.
Gioăng: Nguyên liệu nguyên sinh đạt tiêu chuẩn, mềm, tạo độ kín khít giữa pít tông với xy lanh.Sản phẩm được tiệt trùng bằng khí Ethylene Oxide (E.O). Sản xuất tại Việt Nam</t>
  </si>
  <si>
    <t>V067</t>
  </si>
  <si>
    <t>Xy lanh dung tích 50ml được sản xuất từ nhựa y tế nguyên sinh trong suốt. Vạch chia dung tích rõ nét. Đốc xy lanh nhỏ lắp vừa các cỡ kim, sử dụng được cho máy bơm tiêm điện. Pít tông có khía bẻ gãy.
Sản phẩm được tiệt trùng bằng khí Ethylene Oxide (E.O).</t>
  </si>
  <si>
    <t>V068</t>
  </si>
  <si>
    <t>Bơm cho ăn 50ml</t>
  </si>
  <si>
    <t>Bơm tiêm nhựa. Thể tich 50ml, Xy lanh được sản xuất từ nhựa y tế nguyên sinh trong suốt, nhẵn bóng, sử dụng được cho máy bơm tiêm điện. Vạch chia dung tích rõ nét. Đốc xy lanh to lắp vừa dây cho ăn và có nắp đậy. Sản phẩm được tiệt trùng bằng khí Ethylene Oxide (E.O).</t>
  </si>
  <si>
    <t>V069</t>
  </si>
  <si>
    <t>Bơm tiêm liền kim 10ml</t>
  </si>
  <si>
    <t>Xy lanh 10ml:Xy lanh: Nhựa nguyên sinh đạt tiêu chuẩn, trong suốt, không chứa DEHP. Có vạch chia dung tích rõ ràng, đốc nhỏ lắp vừa kim, sử dụng được cho máy bơm tiêm điện.
Pít tông: Nhựa nguyên sinh đạt tiêu chuẩn, trong suốt, không chứa DEHP. Có khía bẻ gãy để hủy chống sử dụng lại.
Gioăng: Nguyên liệu nguyên sinh đạt tiêu chuẩn, mềm, tạo độ kín khít giữa pít tông với xy lanh.Sản phẩm được tiệt trùng bằng khí Ethylene Oxide (E.O).</t>
  </si>
  <si>
    <t>V070</t>
  </si>
  <si>
    <t>Xy lanh dung tích 10ml được sản xuất từ nhựa y tế nguyên sinh trong suốt. Vạch chia dung tích rõ nét. Đốc xy lanh nhỏ lắp vừa các cỡ kim,  Pít tông có khía bẻ gãy. Kim các cỡ. Đốc kim có màu giúp phân biệt cỡ kim theo tiêu chuẩn quốc tế và được gắn chặt với thân kim không gây rò rỉ. Nắp chụp kim chế tạo từ nhựa  PP dùng trong y tế . Sản phẩm được tiệt trùng bằng khí Ethylene Oxide (E.O). Sản xuất tại Việt Nam</t>
  </si>
  <si>
    <t>V071</t>
  </si>
  <si>
    <t>Bơm tiêm Insulin</t>
  </si>
  <si>
    <t>Không độc hại, không gây sốt, tiệt trùng bằng khí E.O, sử dụng một lần. Chiều dài kim:8mm (±1.25mm): 1ml±5%. kim các cỡ 27G-31G</t>
  </si>
  <si>
    <t>Zhejiang INI Medical Devices Co., Ltd</t>
  </si>
  <si>
    <t>V072</t>
  </si>
  <si>
    <t>Bơm tiêm được làm bằng nhựa PP dùng trong y tế, không có chất DEHP. Bơm gắn liền kim, dung tích 1ml, kim các cỡ 27G-31G. Bơm tiêm có vạch chia cho 100 và 40 đơn vị insulin (100UI và 40UI).Sản phẩm đóng gói trong túi riêng đảm bảo vô trùng.</t>
  </si>
  <si>
    <t>V073</t>
  </si>
  <si>
    <t>Bơm tiêm liền kim 1ml</t>
  </si>
  <si>
    <t>Xy lanh dung tích 1ml được sản xuất từ nhựa y tế nguyên sinh trong suốt. Vạch chia dung tích rõ nét. Đốc xy lanh nhỏ lắp vừa các cỡ kim,. Pít tông có khía bẻ gãy. Kim các cỡ. Đốc kim có màu giúp phân biệt cỡ kim theo tiêu chuẩn quốc tế và được gắn chặt với thân kim không gây rò rỉ. Nắp chụp kim chế tạo từ nhựa PP dùng trong y tếSản phẩm được tiệt trùng bằng khí Ethylene Oxide (E.O). Kim các số: 26Gx1/2”; 25Gx1’’; 25G x 5/8’. Sản xuất tại Việt Nam</t>
  </si>
  <si>
    <t>V074</t>
  </si>
  <si>
    <t>Bơm tiêm liền kim 20ml</t>
  </si>
  <si>
    <t>Xy lanh 20ml: Được sản xuất từ nhựa y tế nguyên sinh trong suốt, nhẵn bóng, không cong vênh. Vạch chia dung tích rõ nét.
Pít tông: Trong suốt, có khía bẻ gãy để hủy, không có ba via. Gioăng: Mềm dẻo, bề mặt gioăng nhẵn, di chuyển dễ dàng tạo được độ kín- khít giữa pít tông với xy lanh.
Kim làm bằng thép không gỉ mạ Crom hoặc Niken. Đầu kim vát 3 cạnh, sắc nhọn. Thân kim nhẵn, tròn đều, được phủ Silicon. Đốc kim có màu giúp phân biệt cỡ kim theo tiêu chuẩn quốc tế và được gắn chặt với thân kim không gây rò rỉ. Nắp chụp bảo vệ đầu kim.
Sản phẩm được tiệt trùng bằng khí Ethylene Oxide (E.O). Sản xuất tại Việt Nam</t>
  </si>
  <si>
    <t>V075</t>
  </si>
  <si>
    <t>Xy lanh dung tích 20ml được sản xuất từ nhựa y tế nguyên sinh trong suốt, nhẵn bóng, không cong vênh, không có ba via. Đốc xy lanh có thiết kế khóa vặn để khóa chặt kim. Pít tông có khía bẻ gãy . Kim làm bằng thép không gỉ, sáng bóng, sắc nhọn, vát 3 cạnh. Đường kính, độ dài kim phù hơp với tiêu chuẩn quốc tế. Kim các cỡ. Đốc kim có màu giúp phân biệt cỡ kim theo tiêu chuẩn quốc tế và được gắn chặt với thân kim không gây rò rỉ, an toàn khi sử dụng. Nắp chụp kim chế tạo từ nhựa PP dùng trong y tế. Sản phẩm được tiệt trùng bằng khí
Ethylene Oxide (E.O)</t>
  </si>
  <si>
    <t>V076</t>
  </si>
  <si>
    <t>Bơm tiêm liền kim 3ml</t>
  </si>
  <si>
    <t>Xy lanh 3ml: Xy lanh: Nhựa nguyên sinh đạt tiêu chuẩn, trong suốt, không chứa DEHP. Có vạch chia dung tích rõ ràng, đốc nhỏ lắp vừa kim,
Pít tông: Nhựa nguyên sinh đạt tiêu chuẩn, trong suốt, không chứa DEHP. Có khía bẻ gãy để hủy chống sử dụng lại.
Gioăng: Nguyên liệu nguyên sinh đạt tiêu chuẩn, mềm, tạo độ kín khít giữa pít tông với xy lanh. Sản phẩm được tiệt trùng bằng khí Ethylene Oxide (E.O). Sản xuất tại Việt Nam</t>
  </si>
  <si>
    <t>V077</t>
  </si>
  <si>
    <t>Dây truyền dịch kim cánh bướm</t>
  </si>
  <si>
    <t>Dây dẫn dài ≥ 1500mm, Buồng nhỏ giọt thể tích ≥ 8.5ml, có màng lọc dịch ≤ 15µm.  kèm kim hai cánh bướm 23Gx3/4, dây được làm từ nhựa nguyên sinh PVC, mềm dẻo, dai, độ đàn hồi cao. Bộ phận điều chỉnh dòng chảy, Kim xuyên nút chai làm từ nhựa nguyên sinh ABS đạt tiêu chuẩn. Bộ phận đấu nối có bầu cao su tiếp thuốc.  Đầu nối kim làm từ nhựa nguyên sinh đạt tiêu chuẩn, có thiết kế khóa vặn để khóa chặt kim. Van thoát khí (van lọc khí) có thiết kế màng lọc khi vô khuẩn. Kim 2 cánh bướm các cỡ. sản phẩm được tiệt trùng. Sản xuất tại Việt Nam</t>
  </si>
  <si>
    <t>V078</t>
  </si>
  <si>
    <t>Dây dẫn cấu tạo từ chất liệu nhựa PVC nguyên sinh hoặc tương đương. Kim 2 cánh bướm có các cỡ 22G, 23G. Độ dài dây dẫn ≥ 1500mm. Có van khoá điều chỉnh, Van thoát khí có thiết kế màng lọc khí vô khuẩn; Buồng nhỏ giọt có màng lọc dịch. Sản xuất tại Việt Nam</t>
  </si>
  <si>
    <t>V079</t>
  </si>
  <si>
    <t>Bộ dây truyền dịch kim thường</t>
  </si>
  <si>
    <t>Bộ phận điều chỉnh dòng chảy làm từ nhựa nguyên sinh ABS đạt tiêu chuẩn, gồm máng có thiết kế thêm kẹp khe giữ dây và con lăn di chuyển dễ dàng, kim chai nguyên liệu từ nhựa ABS nguyên sinh, kim chai sản xuất từ hạt nhựa ABS nguyên sinh; Van thoát khí có thiết kế màng lọc khí vô khuẩn; Buồng nhỏ giọt có màng lọc dịch 15µm, thể tích ≥ 14.5ml. Có bầu cao su tiếp thuốc. Dây dẫn cấu tạo từ chất liệu nhựa PVC nguyên sinh, mềm dẻo, dai, độ đàn hồi cao, không gãy gập khi bảo quản và sử dụng; Sản xuất tại Việt Nam</t>
  </si>
  <si>
    <t>V080</t>
  </si>
  <si>
    <t>Dây nối bơm tiêm điện</t>
  </si>
  <si>
    <t>Dây nối bơm tiêm điện có khóa kết nối luer lock được làm từ chất liệu PVC y tế trong suốt, không độc tố, dài ≥150cm, dung tích 1.5ml, đường kính trong 0.9mm, đường kính ngoài 1.9 mm..</t>
  </si>
  <si>
    <t>V081</t>
  </si>
  <si>
    <t>Dây truyền máu</t>
  </si>
  <si>
    <t>Dây dài ≥1500mm hoặc điều chỉnh theo yêu cầu, làm từ chất liệu PVC y tế không chứa DEHP, không gây sốt, không độc hại, tiệt trùng bằng khí EO. Kim sắc, các cỡ. Màng lọc ở bầu có kích thước lỗ lọc 200µm, tốc độ dòng chảy 20 giọt/ml..</t>
  </si>
  <si>
    <t>V082</t>
  </si>
  <si>
    <t>Khóa 3 chạc có dây nối</t>
  </si>
  <si>
    <t>Khóa ba chạc dây nối dài ≥100cm có thể xoay 360 độ không giới hạn. Tiệt trùng bằng khí EO</t>
  </si>
  <si>
    <t>Hubei Fuxin Medical . Trung quốc</t>
  </si>
  <si>
    <t>V083</t>
  </si>
  <si>
    <t>Khóa ba ngã gồm 2 đầu kết nối có nắp vặn khóa đóng mở được và khóa luer-lock. Có dây nối dài 10cm hoặc 25cm mềm dẻo làm từ nhựa nguyên sinh trong suốt, không chứa độc tố. Chạc ba có nòng trơn nhẵn, đảm bảo dòng chảy, góc xoay 360 độ. Khóa không hở, thông tốt, độ nhạy tốt, dễ điều chỉnh.</t>
  </si>
  <si>
    <t>V084</t>
  </si>
  <si>
    <t>Kim chích máu đo đường huyết</t>
  </si>
  <si>
    <t>Kim chích máu các cỡ</t>
  </si>
  <si>
    <t>Henso Medical (Hangzhou) Co., Ltd.</t>
  </si>
  <si>
    <t>V085</t>
  </si>
  <si>
    <t>Kim chọc dò và gây tê tủy sống  các cỡ</t>
  </si>
  <si>
    <t>Kim được làm từ thép không rỉ. Đầu bút chì. Cỡ 18G- 25G chiều dài kim ≥90mm. Có kim dẫn đường</t>
  </si>
  <si>
    <t>Shanghai Mekon Medical Devices</t>
  </si>
  <si>
    <t>V086</t>
  </si>
  <si>
    <t>Kim cánh bướm</t>
  </si>
  <si>
    <t xml:space="preserve">Bộ kim cánh bướm, cỡ 23G, 25G. Dây dẫn bằng chất liệu nhựa nguyên sinh PVC, dài ≥30cm, đường kính trong 1.5mm, đường kính ngoài 2.5mm, không DEHP. Kim bằng vật liệu thép không gỉ, đầu kim sắc nhọn, vát 3 cạnh, không có gờ, có nắp chụp. Có đầu kết nối Luer lock.
</t>
  </si>
  <si>
    <t>V087</t>
  </si>
  <si>
    <t>Kim lấy máu, lấy thuốc
các loại, các cỡ</t>
  </si>
  <si>
    <t>Kim các số.Kim cấu tạo thép không gỉ sáng bóng. Đầu kim vát 3 cạnh, sắc nhọn, không gờ, có nắp chụp. Kim các cỡ. Đốc kim có màu giúp phân biệt cỡ kim theo tiêu chuẩn quốc tế và được gắn chặt với thân kim không gây rò rỉ, an toàn khi sử dụng. cỡ kim (18G; 23G). Sản phẩm được tiệt trùng bằng khí Ethylene Oxide (E.O). Đóng gói trong túi riêng đảm bảo vô trùng.</t>
  </si>
  <si>
    <t>V088</t>
  </si>
  <si>
    <t>Kim luồn tĩnh mạch</t>
  </si>
  <si>
    <t>Kim làm bằng thép không gỉ, đầu kim có 3 mặt vát, sắc bén. Kim có ống chụp bảo vệ khi chưa sử dụng. Ống catheter làm từ chất liệu PTFE nhựa y tế. Kim có cổng bơm thuốc bổ xung, nắp đậy bật.Khử trùng bằng khí EO(Ethylene Oxide).  các số
14G,16G,18G,20G,22G,24G, 26G</t>
  </si>
  <si>
    <t>Harsoria Healthcare Pvt. Ltd</t>
  </si>
  <si>
    <t>V089</t>
  </si>
  <si>
    <t>Kim luồn tĩnh mạch an toàn các cỡ</t>
  </si>
  <si>
    <t>Kim có đầu bảo vệ an toàn bằng kim loại . Kim làm bằng thép không gỉ, đầu kim có 3 mặt vát. Kim có ống chụp bảo vệ khi chưa sử dụng. Ống catheter có 4 vạch cản quang làm từ  nhựa y tế tương thích sinh học có tính đàn hồi. Đầu ống catheter hình vát nón ôm sát kim.Kim có cánh có cổng bơm thuốc bổ xung, nắp đậy. Khoang báo máu thiết kế trong xuất giúp dễ dàng xác định lấy đúng ven, màng kị nước chống máu trànn.Khử trùng bằng khí EO(Ethylene Oxide). Có các cỡ kim từ 18G đến 26G</t>
  </si>
  <si>
    <t xml:space="preserve"> Harsoria Healthcare Pvt. Ltd</t>
  </si>
  <si>
    <t>V090</t>
  </si>
  <si>
    <t>Kim luồn tĩnh mạch các cỡ</t>
  </si>
  <si>
    <t>Chất liệu FEP. Kim có cánh và có cửa bơm thuốc. Đầu kim cắt  vát chữ V, phủ silicone.
Buồng chứa máu làm từ polypropylene trong suốt.
Có các cỡ kim từ 18G đến 26G</t>
  </si>
  <si>
    <t>Alpha Therapeutics Pvt. Ltd. Ấn độ</t>
  </si>
  <si>
    <t>V091</t>
  </si>
  <si>
    <t>Kim nha khoa</t>
  </si>
  <si>
    <t>Cỡ kim: 27G. dài 21mm</t>
  </si>
  <si>
    <t>Nipro. Nhật</t>
  </si>
  <si>
    <t>V092</t>
  </si>
  <si>
    <t>Kim châm cứu vô trùng</t>
  </si>
  <si>
    <t>Đường kính thân kim : 0.12mm đến 0.80 mm; Độ dài thân kim : 5mm đến 150mm</t>
  </si>
  <si>
    <t>Jiangsu Tianxie Medical Instrument Co., Ltd</t>
  </si>
  <si>
    <t>V093</t>
  </si>
  <si>
    <t>Băng bó bột</t>
  </si>
  <si>
    <t>Sản phẩm được chế tạo từ các chất liệu bằng vải lụa, chất dính là hạt keo nóng chảy. Sản phẩm mềm, mịn, đồng nhất về màu sắc. Kích thước ≥10cm x
≥2.7m.</t>
  </si>
  <si>
    <t>An lành</t>
  </si>
  <si>
    <t>V094</t>
  </si>
  <si>
    <t>Sản phẩm được chế tạo từ các chất liệu bằng vải lụa, chất dính là hạt keo nóng chảy. Sản phẩm mềm, mịn, đồng nhất về màu sắc. Kích thước ≥15cm x
≥2.7m.</t>
  </si>
  <si>
    <t>V095</t>
  </si>
  <si>
    <t>Băng cuộn vải</t>
  </si>
  <si>
    <t>Chất liệu sợi 100%cotton. Kích thước: ≥10cm x ≥5m .</t>
  </si>
  <si>
    <t>V096</t>
  </si>
  <si>
    <t>Băng dính cuộn vải lụa y tế</t>
  </si>
  <si>
    <t>Kích thuốc ≥5cm x ≥5m. Vải lụa Taffeta trắng, 100% sợi cellulose acetate.  Keo Zinc oxide không dùng dung môi phủ đều, Nguyên liệu các nước G7</t>
  </si>
  <si>
    <t>Urgo Thailand</t>
  </si>
  <si>
    <t>V097</t>
  </si>
  <si>
    <t xml:space="preserve">Băng thun 4 in 3 móc </t>
  </si>
  <si>
    <t>Băng thun tiệt trùng, chiều dài kéo dãn 550cm</t>
  </si>
  <si>
    <t>cuộn</t>
  </si>
  <si>
    <t>Công ty TNHH Đầu tư &amp; Thương mại An Lành/ Việt Nam</t>
  </si>
  <si>
    <t>V098</t>
  </si>
  <si>
    <t>Bông hút nước y tế</t>
  </si>
  <si>
    <t xml:space="preserve">100% bông xơ tự nhiên. </t>
  </si>
  <si>
    <t>Kg</t>
  </si>
  <si>
    <t>CTCP Bông Bạch Tuyết; Việt Nam</t>
  </si>
  <si>
    <t>V099</t>
  </si>
  <si>
    <t>Gạc hút</t>
  </si>
  <si>
    <t>Thành phần: gạc hút nước 100% cotton, Khổ ≥ 0,8m. .</t>
  </si>
  <si>
    <t>Mét</t>
  </si>
  <si>
    <t>Công ty TNHH đầu tư và thương mại An Lành</t>
  </si>
  <si>
    <t>V100</t>
  </si>
  <si>
    <t>Gạc phẫu thuật 10cm x10cm x 12 lớp</t>
  </si>
  <si>
    <t>Thành phần: gạc hút nước 100 % cotton Yêu cầu: Kích thước 10cm x10cm x 12 lớp Tiệt trùng.</t>
  </si>
  <si>
    <t>Danameco</t>
  </si>
  <si>
    <t>V101</t>
  </si>
  <si>
    <t>Gạc phẫu thuật ổ bụng
7.5cm x 7.5cm x 6 lớp</t>
  </si>
  <si>
    <t>100% cotton hoặc vải không dệt thấm nước, kích thước 7,5 x 7,5cm x 6 lớp, tiệt trùng bằng khí EO.</t>
  </si>
  <si>
    <t>Memco</t>
  </si>
  <si>
    <t>V102</t>
  </si>
  <si>
    <t>Gạc phẫu thuật ổ bụng
20cm x 80cm x 4 lớp</t>
  </si>
  <si>
    <t>Nguyên liệu: gạc hút nước 100% cotton. Kích thước 20cm x 80cm x 4 lớp, cản quang. Sản phẩm chứa trong túi giấy dùng trong y tế có màu chỉ thị đã được tiệt trùng bằng khí EO-Gas.</t>
  </si>
  <si>
    <t>V103</t>
  </si>
  <si>
    <t>Tấm nilon dùng trong
phẫu thuật</t>
  </si>
  <si>
    <t>Yêu cầu: làm từ chất liệu nylon HD, vô trùng Kích thước 1.0m x 1.3m. Quy cách: 1 cái/gói</t>
  </si>
  <si>
    <t>Danamerco</t>
  </si>
  <si>
    <t>V104</t>
  </si>
  <si>
    <t>Gạc phẫu thuật ổ bụng 40 cm x 80 cm</t>
  </si>
  <si>
    <t xml:space="preserve">Gạc phẫu thuật ổ bụng, thành phần gạc hút nước 100% cotton, kích thước 40cm x 80 cm x 4 lớp, cản quang. </t>
  </si>
  <si>
    <t>Công ty TNHH thiết bị y tế Damedco</t>
  </si>
  <si>
    <t>V105</t>
  </si>
  <si>
    <t>Găng phẫu thuật chưa tiệt trùng các số</t>
  </si>
  <si>
    <t>Sản xuất từ cao su thiên nhiên. Bề dày trung bình 0,15÷20mm, Chiều dài trung bình 280mm, Chiều rộng lòng bàn tay: Size 61/2: 83±5mm, Size 7: 89±5mm, Size 71/2: 95±5mm. Cường lực khi đứt: Trước khi lão hóa: min 12,5N, Sau lão hóa: min 9,5N. Độ giãn đứt: Trước lão hóa: min 700%, Sau lão hóa: min 550%. :  Lượng bột: max 80mg/đôi. Lượng protein: max 200μg/dm2. Tiệt trùng bằng khí EO.</t>
  </si>
  <si>
    <t>Đôi</t>
  </si>
  <si>
    <t>Merufa</t>
  </si>
  <si>
    <t>V106</t>
  </si>
  <si>
    <t>Găng tay y tế không bột</t>
  </si>
  <si>
    <t>Sản xuất từ cao su thiên nhiên, có phủ bột chống dính, không gây kích ứng da, có cỡ S và M. Dài trung bình 240mm. Độ dày tối thiểu 1 lớp áp dụng cho các cỡ: 0,08mm. Lực kéo đứt tối thiểu: Trước già hóa: ≥7,0 N;Sau già hóa: ≥ 6,0 N.  Độ giãn dài tối thiểu khi đứt : Trước già hóa: 650%; Sau già hóa:  500%. Lượng bột bôi trơn (nằm ở mặt trong chiếc găng): ≤ 10mg/dm2. Hàm lượng Protein &lt; 200 µg/dm2.</t>
  </si>
  <si>
    <t>V107</t>
  </si>
  <si>
    <t>Găng tay phẫu thuật tiệt trùng</t>
  </si>
  <si>
    <t>Tiêu chuẩn cơ bản: Bề dày: min 0,18mm, Chiều dài: min 280mm, Chiều rộng lòng bàn tay: Size 61/2: 83±5mm, Size 7: 89±5mm, Size 71/2: 95±5mm. Cường lực khi đứt: Trước khi lão hóa: min 12,5N, Sau lão hóa: min 9,5N. Độ giãn đứt: Trước lão hóa: min 700%, Sau lão hóa: min 550%.  Lượng bột: max 80mg/đôi.  Lượng protein: max 200μg/dm2. Tiệt trùng bằng khí EO.</t>
  </si>
  <si>
    <t>V108</t>
  </si>
  <si>
    <t>Găng tay sử dụng trong thăm khám các loại, các cỡ</t>
  </si>
  <si>
    <t>Găng tay được sản xuất từ cao su thiên nhiên, chưa tiệt trùng, chỉ sử dụng 1 lần và thuận cả 2 tay. Bề mặt nhẵn toàn bộ bên ngoài găng hoặc nhám ngón, có phủ bột, chiều dài 220mm-240mm.</t>
  </si>
  <si>
    <t>Sri Trang Gloves (Thailand) Public Company Limited-Thái Lan</t>
  </si>
  <si>
    <t>V109</t>
  </si>
  <si>
    <t>Găng y tế khám sản</t>
  </si>
  <si>
    <t>Sản xuất từ latex cao su thiên nhiên phủ bột chống dính, sử dụng một lần. Dài ≥500mm, các Kích cở: size S,M,L. Chưa tiệt trùng.</t>
  </si>
  <si>
    <t>V110</t>
  </si>
  <si>
    <t>Bao bọc camera dùng trong thủ thuật, phẫu thuật</t>
  </si>
  <si>
    <t>Thành phần: Nguyên liệu: được làm từ cuộn nylon, màu trắng trong. Sản phẩm chứa trong túi giấy dùng trong y tế đã được tiệt trùng bằng khí EO-Gas.</t>
  </si>
  <si>
    <t>V111</t>
  </si>
  <si>
    <t>Đầu côn vàng</t>
  </si>
  <si>
    <t>KT: 6*50 mm, thể tích tối đa: 200 ul, màu vàng</t>
  </si>
  <si>
    <t>Trung quốc</t>
  </si>
  <si>
    <t>V112</t>
  </si>
  <si>
    <t>Đầu côn xanh</t>
  </si>
  <si>
    <t>KT: 8*69 mm, thể tích tối đa: 1000 ul, màu xanh</t>
  </si>
  <si>
    <t>V113</t>
  </si>
  <si>
    <t>Đè lưỡi gỗ</t>
  </si>
  <si>
    <t xml:space="preserve">Yêu cầu: chất liệu gỗ; kích thước dài ≥150mm, rộng  20mm ( ±5%) , dày 2mm ( ±5%) . Tiệt trùng. </t>
  </si>
  <si>
    <t>Que</t>
  </si>
  <si>
    <t>An phú</t>
  </si>
  <si>
    <t>V114</t>
  </si>
  <si>
    <t>Điện cực dán</t>
  </si>
  <si>
    <t>Làm từ vật liệu PE-foam, độ bám dính cao, tương thích hầu hết với các loại cáp kết nối của máy điện tim</t>
  </si>
  <si>
    <t>EF Medica SRL. Ytalia</t>
  </si>
  <si>
    <t>V115</t>
  </si>
  <si>
    <t>Lọ đựng mẫu có nắp</t>
  </si>
  <si>
    <t>Lọ nhựa, có nắp.  Có thìa lấy bệnh phẩm. Có nhãn để điền thông tin. Thể tích ≥ 50ml</t>
  </si>
  <si>
    <t>Hồng thiện mỹ</t>
  </si>
  <si>
    <t>V116</t>
  </si>
  <si>
    <t>Lưỡi dao mổ tiệt trùng các số</t>
  </si>
  <si>
    <t xml:space="preserve">Dao sắc. Chất liệu thép không gỉ, tiệt trùng bằng tia Gamma. Các số 10, 11, 12 ,15, 20, 21, 22. Các rãnh dọc lưỡi dao tương thích với mọi loại cán dao mổ tiêu chuẩn fitment số 3 và số 4 cũng như là 3L, 4L &amp; 7... do bất kỳ công ty nào sản xuất. </t>
  </si>
  <si>
    <t>Huaian. TQ</t>
  </si>
  <si>
    <t>V117</t>
  </si>
  <si>
    <t>Mask bóp bóng</t>
  </si>
  <si>
    <t>Chất liệu silicon/ PVC, không có chất PGEHP. Có van 1 chiều điều chỉnh được. Dùng cùng với máy thở hoặc Ambu.</t>
  </si>
  <si>
    <t>Ningbo Boya Medical Equipment Co., Ltd.</t>
  </si>
  <si>
    <t>V118</t>
  </si>
  <si>
    <t>Mặt nạ thở oxy</t>
  </si>
  <si>
    <t>Mặt nạ được sản xuất từ nhựa PVC nguyên sinh, màu trắng trong, không có chất tạo màu. Dây dẫn có chiều dài ≥2m, lòng ống có khía chống gập được sản xuất từ chất liệu nhựa PVC nguyên sinh, màu trắng trong. Dây dẫn có khía đảm bảo khí oxy luôn được tuần hoàn. Thanh nhôm mềm dẻo đảm bảo giữ kín khít mặt nạ và mũi bệnh nhân. Dây chun cố định bộ mặt nạ và đầu bệnh nhân có độ đàn hồi cao. Các cỡ: M, L, XL. Sản phẩm được tiệt trùng bằng khí Ethylene Oxide (E.O).</t>
  </si>
  <si>
    <t>V119</t>
  </si>
  <si>
    <t>Mặt nạ xông khí dung</t>
  </si>
  <si>
    <t>Mặt nạ được sản xuất từ nhựa PVC nguyên sinh, màu trắng trong. Có bộ khí dung. Dây dẫn có chiều dài ≥2m, lòng ống chống gập được sản xuất từ chất liệu nhựa PVC nguyên sinh, màu trắng trong. Dây dẫn có khía . Thanh nhôm mềm dẻo đảm bảo giữ kín khít mặt nạ và mũi bệnh nhân. Dây chun cố định bộ mặt nạ và đầu bệnh nhân có độ đàn hồi cao. Các cỡ: M, L, XL. Sản phẩm được tiệt trùng bằng khí Ethylene Oxide (E.O). Sản xuất tại Việt Nam</t>
  </si>
  <si>
    <t>V120</t>
  </si>
  <si>
    <t>Ống hút điều kinh</t>
  </si>
  <si>
    <t>Các số: 4, 5, 6. Được tiệt trùng bằng khí E.O. Sản xuất bằng nhựa PVC. Ống nhựa trong, mềm dẻo.
Đầu hút trơn láng không bavia.</t>
  </si>
  <si>
    <t>V121</t>
  </si>
  <si>
    <t>Ống lưu mẫu huyết thanh</t>
  </si>
  <si>
    <t>Ống nghiệm làm bằng nhựa .Thể tích khoảng 1,5 ml. .</t>
  </si>
  <si>
    <t>Hồng Thiện Mỹ</t>
  </si>
  <si>
    <t>V122</t>
  </si>
  <si>
    <t>Ống nghiệm không chống
đông không nắp</t>
  </si>
  <si>
    <t>Ống nhựa PP 5ml (75 x 12- 13mm) bên trong không có hóa chất chống đông , không có nắp..</t>
  </si>
  <si>
    <t>An Phú</t>
  </si>
  <si>
    <t>V123</t>
  </si>
  <si>
    <t>Ống máu lắng</t>
  </si>
  <si>
    <t>Thân bằng thủy tinh kích thước: 8 x 120mm, có chứa Sodium Citrate 3.2%, có nắp đậy, . Thể tích lấy máu≥ 1.2ml. Có vạch thể tích trên thân ống cho dung tích lấy máu chính xác.
Tương thích với máy của Bệnh viện:  ERS-Mix-rate.</t>
  </si>
  <si>
    <t>Ống máu lắng/ Henso Medical (Hangzhou) Co., Ltd., Trung Quốc</t>
  </si>
  <si>
    <t>V124</t>
  </si>
  <si>
    <t>Ống nội khí quản các số</t>
  </si>
  <si>
    <t>Các cỡ. Ống đặt nội khí quản có bóng, làm bằng chất liệu nhựa PVC, có tia cản quang dọc thân ống. Sản phẩm được tiệt trùng 100% bằng khí EO</t>
  </si>
  <si>
    <t>Hitec. Trung quốc</t>
  </si>
  <si>
    <t>V125</t>
  </si>
  <si>
    <t>Ống nội khí quản có lò xo, có bóng chèn</t>
  </si>
  <si>
    <t>Ống nội khí quản được làm bằng vật liệu y tế PVC. Có bóng, có lò xo. Bóng mềm áp lực thấp, thể tích cao. Có các size từ 3.0 - 10.0.</t>
  </si>
  <si>
    <t>V126</t>
  </si>
  <si>
    <t>Ống thông dạ dày các số</t>
  </si>
  <si>
    <t>Có vạch đánh dấu, có mắt phụ, đầu ống được mài nhẵn. - Các cỡ 5,6,8,10,12,14,16,18. Màu theo cỡ số dễ nhận biết. - Sản phẩm được tiệt trùng bằng
khí Ethylene Oxide (E.O)</t>
  </si>
  <si>
    <t>V127</t>
  </si>
  <si>
    <t>Dây dẫn lưu cao su</t>
  </si>
  <si>
    <t>Chất liệu dây: Cao su hoặc silicon. Chiều dài 30-120cm. Dùng được để nối dẫn dịch thải ngoài, không bị biến dạng sau khi tiệt khuẩn bằng phương pháp hấp ẩm.</t>
  </si>
  <si>
    <t>Forte Grow/ Việt Nam</t>
  </si>
  <si>
    <t>V128</t>
  </si>
  <si>
    <t>Dây dẫn lưu ổ bụng</t>
  </si>
  <si>
    <t>Được sản xuất từ cao su thiên nhiên bằng công nghệ nhúng.</t>
  </si>
  <si>
    <t>V129</t>
  </si>
  <si>
    <t>Dây hút dịch</t>
  </si>
  <si>
    <t>Các số 5-6-8-10-12-14-16-18. Dài Độ dài ≥500 mm.  Dây dẫn được sản xuất từ chất liệu nhựa PVC nguyên sinh , có 2 loại có nắp và không nắp. .</t>
  </si>
  <si>
    <t>V130</t>
  </si>
  <si>
    <t>Dây thở oxy</t>
  </si>
  <si>
    <t>Gồm các cỡ sơ sinh, trẻ em, người lớn. chiều dài ≥ 2 m được sản xuất từ chất liệu nhựa PVC nguyên sinh. Được tiệt trùng bằng khí Ethylene Oxide (E.O).</t>
  </si>
  <si>
    <t>V131</t>
  </si>
  <si>
    <t xml:space="preserve">Sonde dạ dày số </t>
  </si>
  <si>
    <t>Dây dẫn được sản xuất từ chất liệu nhựa PVC nguyên sinh, dẻo, trơn giảm tổn thương niêm mạc. - Có vạch đánh dấu, có mắt phụ, đầu ống được mài nhẵn. Các cỡ 5,6,8,10,12,14,16,18. Màu theo cỡ số dễ nhận biết. Sản phẩm được tiệt trùng bằng khí Ethylene Oxide (E.O).</t>
  </si>
  <si>
    <t>V132</t>
  </si>
  <si>
    <t>Sonde foley 2 nhánh các số</t>
  </si>
  <si>
    <t>Sonde niệu quản các loại, chất liệu latex tự nhiên bọc silicon, có van chống trào ngược chất liệu Polypropylene,</t>
  </si>
  <si>
    <t>V133</t>
  </si>
  <si>
    <t>Sonde Foley 3 nhánh các
số</t>
  </si>
  <si>
    <t>Sản xuất từ 100% cao su tự nhiên , phủ Silicon. Tráng silicon trong lòng ống.Tiệt trùng</t>
  </si>
  <si>
    <t>Guangdong Ecan Medical Co., Ltd</t>
  </si>
  <si>
    <t>V134</t>
  </si>
  <si>
    <t>Sonde nelaton các số</t>
  </si>
  <si>
    <t>Ông thông tiểu 1 nhánh 6, 8, 10, 12, 14, 16, 18, 20, 22, 24, 18, 20, 22, 24FG, chất liệu nhựa y tế không độc, không rò rỉ, dài ˃20cm, tiệt trùng</t>
  </si>
  <si>
    <t>Sanhill Medical Intrument Co,. Ltd.</t>
  </si>
  <si>
    <t>V135</t>
  </si>
  <si>
    <t>Sonde niệu quản chữ JJ</t>
  </si>
  <si>
    <t>Chất liệu nhựa Polyurethan, tráng silicon, dài ≥26cm, 2 đầu mở hình chữ J, các cỡ từ số 5 đến số 8. Dùng dẫn lưu thận, niệu quản, bàng quang.</t>
  </si>
  <si>
    <t>Geotek Medikal ve Saglik Hizmetleri Ticaret Sanayi Limited Sirketi</t>
  </si>
  <si>
    <t>V136</t>
  </si>
  <si>
    <t>Tăm bông vô trùng lấy bệnh phẩm</t>
  </si>
  <si>
    <t>Que lấy mẫu bệnh phẩm cán gỗ được sử dụng để lấy các mẫu dịch hầu họng, dịch âm đạo, dịch niệu đạo…. Dài trên 15cm. Sản phẩm sử dụng một lần.</t>
  </si>
  <si>
    <t>Henso Medical, Trung Quốc</t>
  </si>
  <si>
    <t>V137</t>
  </si>
  <si>
    <t>Túi đựng nước tiểu</t>
  </si>
  <si>
    <t>Sản xuất từ nhựa y tế PVC, không độc hại. Thể tích ≥ 2000ml không có dây treo, độ dày 1.2mm, phân vạch rõ ràng. Có vạch dung tích mỗi 100ml. Đảm bảo kín không rò rỉ. Van xả thoát đáy chữ T, chống trào ngược, ống đầu vào ≥90cm. Sản phẩm được tiệt trùng bằng khí Ethylene Oxide (E.O).</t>
  </si>
  <si>
    <t>V138</t>
  </si>
  <si>
    <t>Miếng ghép điều trị thoát vị bẹn</t>
  </si>
  <si>
    <t>Chất liệu polypropylen, tiệt trùng bằng EO, cỡ
(6x11cm)± 10%</t>
  </si>
  <si>
    <t>Duzey Medikal Cihazlar Sanayi Ticaret Limited Sirteti. Thổ nhĩ kỳ</t>
  </si>
  <si>
    <t>V139</t>
  </si>
  <si>
    <t>Clip kẹp mạch máu chất liệu Titanium các cỡ</t>
  </si>
  <si>
    <t>Clip mạch máu 2 thì titanium, cỡ trung bình - lớn</t>
  </si>
  <si>
    <t>V140</t>
  </si>
  <si>
    <t>Miếng cầm máu tự tiêu Surgicel</t>
  </si>
  <si>
    <t>Vật liệu tự tiêu tiệt trùng được dệt từ Cellulose tái tổ hợp đã được oxy hóa có kiểm soát ( 5cm x7,5cm)</t>
  </si>
  <si>
    <t>Thụy Sĩ</t>
  </si>
  <si>
    <t>V141</t>
  </si>
  <si>
    <t>Ambu bóp bóng người
lớn</t>
  </si>
  <si>
    <t>Bóp bóng giúp thở người lớn</t>
  </si>
  <si>
    <t>Công ty cổ phần Đất Việt Thành</t>
  </si>
  <si>
    <t>V142</t>
  </si>
  <si>
    <t>Gel bôi trơn</t>
  </si>
  <si>
    <t>Thành phần chính: Water; Glycerin; Propylen Glycol; Hydroxyl ethyl cellulose; Sodium Benzoat.
Túp ≥80g</t>
  </si>
  <si>
    <t>Tuýp</t>
  </si>
  <si>
    <t>V143</t>
  </si>
  <si>
    <t>Giấy điện tim 3 cần</t>
  </si>
  <si>
    <t>Yêu cầu: giấy in nhiệt có kẻ ô, kích thước 63 mm x 30m</t>
  </si>
  <si>
    <t>Tianjin Grand Paper. Đài loan</t>
  </si>
  <si>
    <t>V144</t>
  </si>
  <si>
    <t>Giấy in nhiệt nước tiểu</t>
  </si>
  <si>
    <t xml:space="preserve">Giấy in nhiệt, khổ 57- 58mm. </t>
  </si>
  <si>
    <t>Hải anh</t>
  </si>
  <si>
    <t>V145</t>
  </si>
  <si>
    <t>Giấy siêu âm</t>
  </si>
  <si>
    <t>Kích thước 110mm x 20m.</t>
  </si>
  <si>
    <t>UST C&amp;T., Inc - Hàn Quốc</t>
  </si>
  <si>
    <t>V146</t>
  </si>
  <si>
    <t>Giấy dùng cho máy điện tim</t>
  </si>
  <si>
    <t>Yêu cầu: giấy in nhiệt có kẻ ô, kích thước 110 x 140 (mm). 200 tờ/tập .</t>
  </si>
  <si>
    <t>Tập</t>
  </si>
  <si>
    <t>V147</t>
  </si>
  <si>
    <t>Giấy in Moniter sản khoa</t>
  </si>
  <si>
    <t>Giấy siêu âm sản khoa . Khổ rộng ≥150mm chất liệu bằng giấy in nhiệt</t>
  </si>
  <si>
    <t>V148</t>
  </si>
  <si>
    <t>Ống nghiệm thủy tinh</t>
  </si>
  <si>
    <t xml:space="preserve"> Dung tích ống nghiệm thủy tinh: 10ml; Hai kích thước ống nghiệm: 16x100mm; Thành phần: Thuỷ tinh (Ống nghiệm thủy tinh)
Ccó khả năng chịu nhiệt độ cao và khả năng chịu sốc nhiệt lên đến 500 độ C</t>
  </si>
  <si>
    <t>V149</t>
  </si>
  <si>
    <t>Đầu côn có màng lọc 100microlit</t>
  </si>
  <si>
    <t>Loại đầu côn cho chia vạch trên đầu type , làm bằng nhựa  HDPE , màng lọc làm bằng vật liệu trơ, đám bảo ngăn ngừa lây nhiễm chéo trong kỹ thuật xét nghiệm. 96 type/khay, 10 khay/1 hộp.</t>
  </si>
  <si>
    <t>Henso.TQ</t>
  </si>
  <si>
    <t>V150</t>
  </si>
  <si>
    <t>Ống ly tâm Eppendorf đáy nhọn có nắp bật 1.5 ml</t>
  </si>
  <si>
    <r>
      <t>Ống ly tâm nhỏ có vạch chia được sản xuất từ nhựa PP tinh khiết trên khuôn có độ chính xác cao. Thao tác đóng mở nắp bằng tay dễ dàng, nắp đảm bảo kín khít, chống bay hơi. Mặt trong thành ống nhẵn, chống bám dính. Làm bằng nhựa Polypropylene trong suốt, chịu lực ly tâm 20000 vòng. Chịu được nhiệt độ từ -80̊c đến 121 ̊</t>
    </r>
    <r>
      <rPr>
        <sz val="8.8000000000000007"/>
        <rFont val="Times New Roman"/>
        <family val="1"/>
      </rPr>
      <t xml:space="preserve">C. </t>
    </r>
  </si>
  <si>
    <t>V151</t>
  </si>
  <si>
    <t>Formol đệm trung tính</t>
  </si>
  <si>
    <t>10 %, Dung dịch dùng để cố định mẫu.</t>
  </si>
  <si>
    <t>Cancer Diagnostics</t>
  </si>
  <si>
    <t>V152</t>
  </si>
  <si>
    <t>Keo dán lam kính</t>
  </si>
  <si>
    <t>Keo dán loại khô nhanh
Tạo thể trong suốt khi soi dưới kính.
Không tạo vết mờ khi bảo quản lâu. Thành phần bao gồm: Toluene: 60-62%; Acrylic Resin: 36- 40%; Isobutyl methacrylate &lt;1% . Lọ 118ml</t>
  </si>
  <si>
    <t>Cancer Diagnostics, Inc./Mỹ</t>
  </si>
  <si>
    <t>V153</t>
  </si>
  <si>
    <t>Bộ nhuộm huỳnh quang</t>
  </si>
  <si>
    <t>Nhuộm mycobacteria bằng quy trình nhuộm huỳnh quang. Chai 250ml, 3 chai/ Bộ</t>
  </si>
  <si>
    <t>Becton Dickinson and Company (BD), BD Diagnostic
Systems. Mỹ</t>
  </si>
  <si>
    <t>V154</t>
  </si>
  <si>
    <t>Bộ thuốc nhuộm Gram</t>
  </si>
  <si>
    <t>Bộ nhuộm Gram dùng để thực hiện xét nghiệm nhuộm soi. Bao gồm 04 dung dịch thuốc nhuộm thành phần là Crystal Violet chai ≥240ml, Lugol chai ≥ 240ml, Decolor (alcohol-acetone) chai ≥240ml và Safranine chai ≥240ml.</t>
  </si>
  <si>
    <t>Công ty Cổ phần Công nghệ Lavitec</t>
  </si>
  <si>
    <t>V155</t>
  </si>
  <si>
    <t>Chai cấy máu hai pha</t>
  </si>
  <si>
    <t xml:space="preserve">Chai nhựa nắp vặn chặt, mặt nắp là lớp cao su. Chai có hai phase môi trường: Phase lỏng là 40 ml BHI có SPS kháng đông, phase đặc là mặt thạch phẳng 10 ml BHI. Cấy phân lập các vi khuẩn hiếu khí (kể cả vi khuẩn khó mọc) từ bệnh phẩm máu (cấy máu). Chai </t>
  </si>
  <si>
    <t>Chai cấy máu hai pha BHI. Nam khoa</t>
  </si>
  <si>
    <t>V156</t>
  </si>
  <si>
    <t>Chất nhuộm azo (Methyl Red – Methyl đỏ – C15H15N3O2)</t>
  </si>
  <si>
    <t>Lọ có chứa ≥2ml thuốc thử dùng kết hợp cùng với môi trường (MR-VP) để thực hiện thử nghiệm Methyl red (MR)</t>
  </si>
  <si>
    <t>Thuốc thử Methyl red. Nam khoa</t>
  </si>
  <si>
    <t>V157</t>
  </si>
  <si>
    <t>Chất nhuộm tế bào OG 6</t>
  </si>
  <si>
    <t>Thành phần: Ethyl alcohol, Nước, Isopropyl acohol, Methyl alcohol, Orange-G Certified, Phosphotungstic acid
Nhuộm keratin trong tế bào, màu nhuộm sáng, bắt màu nhanh
 Sử dụng chất nhuộm OG với EA-36 hoặc EA-50 khi nhuộm bệnh phẩm phụ khoa 
Sử dụng nhuộm OG với EA-65 để nhuộm các bệnh phẩm ngoài phụ khoa</t>
  </si>
  <si>
    <t>Richard - Allan Scientific LLC</t>
  </si>
  <si>
    <t>V158</t>
  </si>
  <si>
    <t>Chất nhuộm tế bào EA- 50</t>
  </si>
  <si>
    <t>Thành phần: Ethyl alcohol, Nước, Isopropyl alcohol, Methyl alcohol, Eosin-Y Dye, Phosphotungstic acid, Fast green fcf, Bismarck Brown Y
Màu nhuộm bào tương sáng, có thể điều chỉnh cường độ màu</t>
  </si>
  <si>
    <t>V159</t>
  </si>
  <si>
    <t>Thuốc nhuộm tiêu bản
Hematoxylin</t>
  </si>
  <si>
    <t>Dung dịch nhuộm hematoxyline harris, không có thành phần muối thủy ngân clorit, có màu tím đậm, độ pH: 2.3-2.5</t>
  </si>
  <si>
    <t>Cancer Diagnostics, Inc/Mỹ</t>
  </si>
  <si>
    <t>V160</t>
  </si>
  <si>
    <t>(Xylene) Hóa chất thay
thể Xylene</t>
  </si>
  <si>
    <t>Hỗn hợp đặc biệt của isoparaffinic và hydrocarbon béo thay thế cho các chất làm sạch thơm phù hợp cho các ứng dụng cho mô Hỗn hợp đặc biệt của isoparaffinic và hydrocarbon béo thay thế cho các chất làm sạch thơm phù hợp cho các ứng dụng cho mô bệnh học và tế bào học. Không có gốc benzene, rất it mùi. Thành phần: Hydrotreated heavy 57-63%; Naphtha, light alkylate: 37-43%. Can  ≥5 Lít</t>
  </si>
  <si>
    <t>Richard-Allan Scientific LLC</t>
  </si>
  <si>
    <t>V161</t>
  </si>
  <si>
    <t>Thuốc nhuộm tiêu bản Eosin</t>
  </si>
  <si>
    <t>Dung dịch Eosin Y được thiết kế để sử dụng trong phân tích mô học của tế bào chất và thường là chất đối lập Hematoxylin. Hồng cầu, collagen và tế bào chất của tế bào cơ hoặc biểu mô sẽ nhuộm màu với mức độ khác nhau của màu hồng. Quy cách: Chai ≥470 mL</t>
  </si>
  <si>
    <t>ancer Diagnostics, Inc. Mỹ</t>
  </si>
  <si>
    <t>V162</t>
  </si>
  <si>
    <t>Dầu soi kính hiển vi</t>
  </si>
  <si>
    <t>Trong suốt, có chiết suất cao, sử dụng soi vật kính 100X;</t>
  </si>
  <si>
    <t>Dầu soi kính/Xylong TQ</t>
  </si>
  <si>
    <t>V163</t>
  </si>
  <si>
    <t>Giêm sa</t>
  </si>
  <si>
    <t>Giêm sa dùng để nhuộm các mẫu máu, tủy xương, mẫu paraffin, các mẫu mô tế bào học.</t>
  </si>
  <si>
    <t xml:space="preserve">AtomScientific, Anh Quốc </t>
  </si>
  <si>
    <t>V164</t>
  </si>
  <si>
    <t>Khuôn đúc bệnh phẩm</t>
  </si>
  <si>
    <t>Thích hợp cho các mẫu sinh thiết nhỏ, vật liệu POM,</t>
  </si>
  <si>
    <t>Jiangsu Huida</t>
  </si>
  <si>
    <t>V165</t>
  </si>
  <si>
    <t>Khuôn đúc bệnh phẩm
mô</t>
  </si>
  <si>
    <t>Dùng đúc khối mẫu mô trong paraffin lỏng. Thép không rỉ.</t>
  </si>
  <si>
    <t>Citotest/ Trung Quốc</t>
  </si>
  <si>
    <t>V166</t>
  </si>
  <si>
    <t>Parafin hạt tinh thiết</t>
  </si>
  <si>
    <t>Thông số kỹ thuật: Điểm nóng chảy 56 - 58oC; Hàm lượng dầu ≤0,4%; Độ chua khoáng: Không
Bảo quản ở: Nhiệt độ phòng (15-30ºC)</t>
  </si>
  <si>
    <t>Richard - Allan Scientific  LLC</t>
  </si>
  <si>
    <t>V167</t>
  </si>
  <si>
    <t>Lam kính</t>
  </si>
  <si>
    <t>kích thước 25.4*76.2mm, độ dày 1.0-1.2mm, trong suốt, bề mặt phẳng, không mốc.</t>
  </si>
  <si>
    <t>Ningbo Greetmed -
Trung Quốc</t>
  </si>
  <si>
    <t>V168</t>
  </si>
  <si>
    <t>Lam kính mài ( nhám)</t>
  </si>
  <si>
    <t xml:space="preserve">25.4x76.2mm, độ mỏng 1-1,2mm, bề mặt nhám.
</t>
  </si>
  <si>
    <t>V169</t>
  </si>
  <si>
    <t>Tấm phủ lam kính kích thước 22 x 40mm</t>
  </si>
  <si>
    <t>Kích thước: 22 x 40mm. Được làm bằng thủy tinh.
Được làm sạch và đánh bóng. Đồng đều về cắt, độ dày. Bề dày: 0,13 - 0,16 mm.</t>
  </si>
  <si>
    <t>V170</t>
  </si>
  <si>
    <t>Lưỡi dao cắt tiêu bản</t>
  </si>
  <si>
    <t>Độ nghiêng lưỡi dao: 34 độ/80x8x0,25mm
Dùng cắt lạnh và cắt tiêu bản thường</t>
  </si>
  <si>
    <t>Kai.Nhật bản</t>
  </si>
  <si>
    <t>V171</t>
  </si>
  <si>
    <t>Alpha Naphtol</t>
  </si>
  <si>
    <t>Chai có chứa ≥2ml thuốc thử dùng kết hợp cùng với môi trường (MR-VP) hoặc đĩa giấy sinh hóa (VP) để thực hiện thử nghiệm Voges – Proskauer (VP)</t>
  </si>
  <si>
    <t>Nam Khoa; Việt Nam</t>
  </si>
  <si>
    <t>V172</t>
  </si>
  <si>
    <t>Potassium hydroxid
(KOH)</t>
  </si>
  <si>
    <t>Dung dịch KOH 20%. chai ≥ 500ml</t>
  </si>
  <si>
    <t>V173</t>
  </si>
  <si>
    <t>Formaldehyde</t>
  </si>
  <si>
    <t>Nồng độ ≥36%. Chai/500 ml</t>
  </si>
  <si>
    <t>Xilong - Trung Quốc</t>
  </si>
  <si>
    <t>V174</t>
  </si>
  <si>
    <t>Dung dịch Javen đậm đặc</t>
  </si>
  <si>
    <t>Nước Javen là hỗn hợp hai muối NaCl và NaClO. Muối NaClO có tính oxi hóa rất mạnh, do vậy nước Javen có tính tẩy màu và sát trùng. Hàm lượng đậm đặc ≥ 10%</t>
  </si>
  <si>
    <t xml:space="preserve">Hóa chất Việt trì </t>
  </si>
  <si>
    <t>V175</t>
  </si>
  <si>
    <t>Bộ ống chuẩn</t>
  </si>
  <si>
    <t>Ống chuẩn McFarland (0,5, 1, 2, 3, 4, 5) có đường kính 17,75mm.</t>
  </si>
  <si>
    <t>McFarland Standards. Pháp</t>
  </si>
  <si>
    <t>V176</t>
  </si>
  <si>
    <t>Chất thử thăm dò tính chất sinh học của vi khuẩn</t>
  </si>
  <si>
    <t xml:space="preserve">Dùng thực hiện thử nghiệm coagulase bằng huyết tương thỏ đông khô để định danh Staphylococcus. Thuốc thử được chứa trong lọ thủy tinh nút cao su có đóng nắp nhôm. Thành phần của thuốc thử coagulase là huyết tương thỏ kháng đông với EDTA và được đông khô (huyết tương thỏ kháng đông với EDTA khoảng 1ml)
</t>
  </si>
  <si>
    <t>NK-COAGULASE TEST/Nam khoa</t>
  </si>
  <si>
    <t>V177</t>
  </si>
  <si>
    <t>Khoanh kháng sinh Cefoperazone 75µg</t>
  </si>
  <si>
    <t>Khoanh thử nghiệm kháng sinh Cefoperazone.Hàm lượng: 30μg.</t>
  </si>
  <si>
    <t>Khoanh</t>
  </si>
  <si>
    <t>Oxoid Limited. Anh</t>
  </si>
  <si>
    <t>V178</t>
  </si>
  <si>
    <t>Khoanh giấy Optochin</t>
  </si>
  <si>
    <t>Khoanh giấy tẩm Optochin (ethylhydrocuprein hydrochloride) để phân biệt Streptococcus pneumonia.</t>
  </si>
  <si>
    <t>V179</t>
  </si>
  <si>
    <t>Khoanh kháng sinh Amoxycillin/clavulanic acid 30µg</t>
  </si>
  <si>
    <t>Khoanh giấyAmoxycillin/clavulanic acid nồng độ 30µg đặt trong cartrige. Hộp 5 cartridge, mỗi cartridge gồm 50 khoanh.</t>
  </si>
  <si>
    <t>V180</t>
  </si>
  <si>
    <t>Khoanh kháng sinh Ampicillin/Sulbactam
20µg</t>
  </si>
  <si>
    <t xml:space="preserve">Khoanh giấy Ampicillin/Sulbactam nồng độ 20µg đặt trong cartrige. </t>
  </si>
  <si>
    <t>MAST GROUP LIMITED/Anh</t>
  </si>
  <si>
    <t>V181</t>
  </si>
  <si>
    <t>Khoanh kháng sinh Cefotaxime 30µg</t>
  </si>
  <si>
    <t>Khoanh thử nghiệm kháng sinh Cefotaxime.Hàm lượng: 30μg. đặt trong cartrige</t>
  </si>
  <si>
    <t>Oxoid Limited/Anh</t>
  </si>
  <si>
    <t>V182</t>
  </si>
  <si>
    <t>Khoanh kháng sinh Cefoxitin 30µg</t>
  </si>
  <si>
    <t>Khoanh giấy Cefoxitin nồng độ 30µg  đặt trong cartrige.</t>
  </si>
  <si>
    <t>V183</t>
  </si>
  <si>
    <t>Khoanh kháng sinh FOSFOMYCIN 200µg GLUCOSE 6
PHOSPHATE 50µg</t>
  </si>
  <si>
    <t>Khoanh giấy FOSFOMYCIN 200µg GLUCOSE 6 PHOSPHATE 50µg đặt trong cartrige.</t>
  </si>
  <si>
    <t>V184</t>
  </si>
  <si>
    <t>Khoanh kháng sinh Gentamicin 10µg</t>
  </si>
  <si>
    <t xml:space="preserve">Khoanh giấy Gentamicin nồng độ 10µg đặt trong cartrige. </t>
  </si>
  <si>
    <t>V185</t>
  </si>
  <si>
    <t>Khoanh kháng sinh Levofloxacin 5µg</t>
  </si>
  <si>
    <t xml:space="preserve">Khoanh giấy Levofloxacin nồng độ 5µg đặt trong cartrige. </t>
  </si>
  <si>
    <t>V186</t>
  </si>
  <si>
    <t>Khoanh kháng sinh Oxacillin 1µg</t>
  </si>
  <si>
    <t>Khoanh giấy Oxacillin nồng độ 1µg đặt trong cartrige. Hộp 5 cartridge, mỗi cartridge gồm 50 khoanh.</t>
  </si>
  <si>
    <t>V187</t>
  </si>
  <si>
    <t>Khoanh kháng sinh Piperacillin/tazobactam
110µg</t>
  </si>
  <si>
    <t>Khoanh giấy Piperacillin/tazobactam nồng độ 110µg đặt trong cartrige. Hộp 5 cartridge, mỗi cartridge gồm 50 khoanh.</t>
  </si>
  <si>
    <t>V188</t>
  </si>
  <si>
    <t>Khoanh kháng sinh Sulphamethoxazole/trimet
hoprim 25µg</t>
  </si>
  <si>
    <t>Khoanh giấy Sulphamethoxazole/trimethoprim nồng độ 25µg đặt trong cartrige.</t>
  </si>
  <si>
    <t>V189</t>
  </si>
  <si>
    <t>Methy red (MR) solution</t>
  </si>
  <si>
    <t>Methyred solution 5%. Chai  ≥ 100ml</t>
  </si>
  <si>
    <t>chai</t>
  </si>
  <si>
    <t>Nam khoa</t>
  </si>
  <si>
    <t>V190</t>
  </si>
  <si>
    <t>Môi trường chẩn đoán nhận biết và phân biệt các vi sinh vật chính gây nên bệnh nhiễm trùng đường
tiết niệu (UTI)</t>
  </si>
  <si>
    <t>Thành phần bao gồm: Peptone, Chromogenic mix, Agar, pH 6.8 ± 0.2 ở 25°C</t>
  </si>
  <si>
    <t>Đĩa</t>
  </si>
  <si>
    <t>Công ty cổ phần Lavichem</t>
  </si>
  <si>
    <t>V191</t>
  </si>
  <si>
    <t>Môi trường chọn lọc sử dụng để phân lập Staphylococci</t>
  </si>
  <si>
    <t>Đĩa thạch dùng sẵn chứa môi trường chọn lọc sử dụng để phân lập Staphylococci từ mẫu bệnh phẩm, sữa, thịt và thực phẩm. Đĩa 90mm. Bao gói bằng màng bán thấm Cellophane.
Thành phần: Lab-Lemco’ powder, Peptone, Mannitol, Sodium chloride, Phenol red, agar, pH 7.5 ± 0.2 ở 25°C;</t>
  </si>
  <si>
    <t>V192</t>
  </si>
  <si>
    <t>Môi trường kiểm tra tính nhạy cảm kháng sinh của vi sinh vật không khó mọc</t>
  </si>
  <si>
    <t>Đĩa thạch dùng sẵn được sử dụng để kiểm tra tính nhạy cảm kháng sinh của vi sinh vật không khó mọc. Thành phần bao gồm: Acid Digest of Casein, Beef Extract, Starch, Sodium chloride, Agar; pH: 7.3±0.2 ở 25°C; bao gói bằng màng  NatureFlex (hay Cellophane).</t>
  </si>
  <si>
    <t>V193</t>
  </si>
  <si>
    <t>Môi trường lỏng dinh dưỡng cao dùng để nuôi cấy các loại vi sinh vật</t>
  </si>
  <si>
    <t>Ống nhựa trong suốt có nút xoáy vặn chặt chứa môi trường lỏng dinh dưỡng cao dùng để nuôi cấy các loại vi sinh vật kể cả vi sinh vật khó tính.
Thành phần: Brain infusion solids, Beef heart infusion solids, Proteose peptone, Sodium chloride, Glucose, Disodium phosphate, pH 7.4 ± 0.2 ở 25° Đóng gói: hộp 10 ống</t>
  </si>
  <si>
    <t>Công ty cổ phần công nghệ Lavitec</t>
  </si>
  <si>
    <t>V194</t>
  </si>
  <si>
    <t>Môi trường MR-VP</t>
  </si>
  <si>
    <t>Lọ thủy tinh có nắp vặn chặt chứa 3ml môi trường. Dùng để thực hiện thử nghiệm Methyl red và Voges Proskauer</t>
  </si>
  <si>
    <t>Công ty TNHH Dịch vụ và Thương mại Nam Khoa</t>
  </si>
  <si>
    <t>V195</t>
  </si>
  <si>
    <t>Môi trường nuôi cấy các loài vi sinh vật khó mọc</t>
  </si>
  <si>
    <t>Đĩa thạch dùng sẵn được sử dụng để để nuôi cấy các loài vi sinh vật khó mọc, đặc biệt Neisseria spp. và Haemophiluss. Thành phần bao gồm: Special peptone, Starch, Sodium chloride, Sheep blood, MultiVitox, Agar,  pH: 7.3 ±0.2 ở 25°C; có màng bọc  NatureFlex (hay Cellophane)</t>
  </si>
  <si>
    <t>Alphachem/ Việt Nam</t>
  </si>
  <si>
    <t>V196</t>
  </si>
  <si>
    <t>Môi trường nuôi cấy và phân biệt các loại nấm</t>
  </si>
  <si>
    <t>Đĩa thạch dùng sẵn được sử dụng để nuôi cấy và phân biệt các loại nấm. Thành phần bao gồm: Mycological peptone, Glucose (dextrose), Agar, pH: 5.6±0.2 ở 25°C;có màng bọc NatureFlex (hay Cellophane)</t>
  </si>
  <si>
    <t>V197</t>
  </si>
  <si>
    <t>Môi trường phát hiện, phân lập và đếm số lượng Coliforms và vi khuẩn đường ruột khác .</t>
  </si>
  <si>
    <t>Môi trường phân lập và phân biệt cho phát hiện các vi khuẩn Enterobacteriaceae trong các mẫu bệnh phẩm có nguồn gốc lâm sàng. Thành phần bao gồm: Peptone, lactose, Bile salts, Sodium chloride, Neutral red, Crystal Violet, Agar, pH: 7.1±0.2 ở
25°C; có màng bọc NatureFlex (hay Cellophane)</t>
  </si>
  <si>
    <t>V198</t>
  </si>
  <si>
    <t>Môi trường sử dụng để nuôi cấy và thử tính chất tan máu của các loại vi sinh vật</t>
  </si>
  <si>
    <t>Đĩa thạch dùng sẵn được sử dụng để nuôi cấy các loại vi sinh vật khó tính và không khó tính. Thành phần bao gồm: Special peptone, Starch, Sodium chloride, Sheep blood, Agar, pH: 7.3±0.2 ở 25°C; có màng bọc NatureFlex (hay Cellophane)</t>
  </si>
  <si>
    <t>V199</t>
  </si>
  <si>
    <t>Môi trường thạch dùng để nuôi cấy vi khuẩn Enterococcus</t>
  </si>
  <si>
    <t>Ống nhựa trong suốt có nút vặn  chứa môi trường thạch dùng để nuôi cấy vi khuẩn Enterococcus.
Thành phần: Peptone, Bile salts, Ferric citrate, Aesculin, Agar, pH 7.1 ± 0.2 ở 25°C</t>
  </si>
  <si>
    <t>V200</t>
  </si>
  <si>
    <t>Môi trường thạch nghiêng dùng để nhận biết vi khuẩn sinh urease</t>
  </si>
  <si>
    <t>Ống nhựa trong suốt có nút xoáy vặn chặt chứa môi trường thạch nghiêng dùng để nhận biết vi khuẩn sinh urease
Thành phần: Peptone, Glucose, Sodium chloride, Disodium phosphate, Potassium dihydrogen phosphate, Phenol red, Agar, pH 6.8 ± 0.2 ở 25°C</t>
  </si>
  <si>
    <t>V201</t>
  </si>
  <si>
    <t>Ổng lưu chủng</t>
  </si>
  <si>
    <t>Mỗi ống chứa 25 hạt có thể kết dính các vi sinh vật và dung dịch bảo quản lạnh ưu trương.
Quy cách: Hộp 64 cái</t>
  </si>
  <si>
    <t xml:space="preserve">CRYO-BEADS. Biomerieux SA; Pháp </t>
  </si>
  <si>
    <t>V202</t>
  </si>
  <si>
    <t>Thanh định danh streptococci và enterococci</t>
  </si>
  <si>
    <t>Đạt tiêu chuẩn ISO 13485 (hộp gồm 25 thanh và 25 ống hóa chất)</t>
  </si>
  <si>
    <t>Thanh</t>
  </si>
  <si>
    <t>BioMerieux S.A/ Pháp</t>
  </si>
  <si>
    <t>V203</t>
  </si>
  <si>
    <t>Thanh định danh trực khuẩn đường ruột và trực khuẩn G(-) khác</t>
  </si>
  <si>
    <t xml:space="preserve">Thanh định danh trực khuẩn đường ruột và các trực khuẩn Gram âm khác, gồm 20 giếng chứa các hóa chất đông khô. Quy cách: 20 thanh/ hộp. </t>
  </si>
  <si>
    <t>V204</t>
  </si>
  <si>
    <t>Thanh định danh vi khuẩn G(-) hình que, không lên men, dễ mọc (Pseudomonas, Vibrio, ..)</t>
  </si>
  <si>
    <t>Thanh định danh trực khuẩn ngoài đường ruột, dễ mọc, gồm 20 giếng chứa các hóa chất đông khô và 7ml môi trường AUX. Đ Quy cách: 25 thanh + 25 ống hóa chất / hộp</t>
  </si>
  <si>
    <t>V205</t>
  </si>
  <si>
    <t>Thanh xác định MIC của Amoxicillin/clavulanic 0,016 - 256 (µg/ml)</t>
  </si>
  <si>
    <t>Thanh nhựa mỏng chứa kháng sinh Amoxicillin/clavulanic nồng độ 0,016-256 µg/ml, đóng từng thanh riêng rẽ
Quy cách: 30 thanh/ hộp</t>
  </si>
  <si>
    <t>V206</t>
  </si>
  <si>
    <t>Thanh xác định MIC của Benzylpenicillin 256</t>
  </si>
  <si>
    <t>Thanh nhựa mỏng chứa kháng sinh Benzylpenicillin nồng độ 0,016-256 µg/ml, đóng từng thanh riêng rẽ
Qui cách đóng gói: 30 thanh/hộp</t>
  </si>
  <si>
    <t>V207</t>
  </si>
  <si>
    <t>Thanh xác định MIC của Ceftazidime 0,016 - 256 (µg/ml)</t>
  </si>
  <si>
    <t>Thanh nhựa mỏng chứa kháng sinh Ceftazidime nồng độ 0,016-256 µg/ml, đóng từng thanh riêng rẽ Quy cách: 30 thanh/ hộp</t>
  </si>
  <si>
    <t>V208</t>
  </si>
  <si>
    <t>Thanh xác định MIC của Imipenem 0.002 - 32 (µg/ml)</t>
  </si>
  <si>
    <t>Thanh nhựa mỏng chứa kháng sinh Imipenem nồng độ 0,002-32 µg/ml, đóng từng thanh riêng rẽ
Quy cách: 30 thanh/ hộp</t>
  </si>
  <si>
    <t>V209</t>
  </si>
  <si>
    <t xml:space="preserve">Khoanh kháng sinh  Metronidazol </t>
  </si>
  <si>
    <t xml:space="preserve">Khoanh giấy Metronidazole có nồng độ 5 μg dùng để kiểm tra tính nhạy cảm của vi nấm với chất kháng nấm.
Mỗi khoanh đường kính 6mm được in ký hiệu ở cả 2 mặt, đặt trong cartrige, mỗi cartridge gồm 50 khoanh.  1 hộp 5 Cartridge
Bảo quản: -20°C đến +8°C, trong điều kiện khô ráo.
</t>
  </si>
  <si>
    <t>V210</t>
  </si>
  <si>
    <t>Khoanh kháng sinh Ciprofloxacin</t>
  </si>
  <si>
    <t xml:space="preserve">Khoanh giấy Ciprofloxacin có nồng độ 5 μg dùng để kiểm tra tính nhạy cảm của vi khuẩn theo phương pháp Bauer-Kirby. 
Mỗi khoanh đường kính 6mm được in ký hiệu ở cả 2 mặt, đặt trong cartrige, mỗi cartridge gồm 50 khoanh.  1 hộp 5 Cartridge
Bảo quản: -20°C đến +8°C, trong điều kiện khô ráo.
</t>
  </si>
  <si>
    <t>V211</t>
  </si>
  <si>
    <t xml:space="preserve">Khoanh kháng sinh Ceftazidime </t>
  </si>
  <si>
    <t xml:space="preserve">Khoanh giấy Ceftazidime có nồng độ 30 μg dùng để kiểm tra tính nhạy cảm của vi khuẩn theo phương pháp Bauer-Kirby. 
Mỗi khoanh đường kính 6mm được in ký hiệu ở cả 2 mặt, đặt trong cartrige, mỗi cartridge gồm 50 khoanh. 1 hộp 5 Cartridge.
Bảo quản: -20°C, trong điều kiện khô ráo.
</t>
  </si>
  <si>
    <t>V212</t>
  </si>
  <si>
    <t>Khoanh kháng sinh ceftriaxone</t>
  </si>
  <si>
    <t xml:space="preserve">Khoanh giấy Ceftriaxone có nồng độ 30 μg dùng để kiểm tra tính nhạy cảm của vi khuẩn theo phương pháp Bauer-Kirby. 
Mỗi khoanh đường kính 6mm được in ký hiệu ở cả 2 mặt, đặt trong cartrige, mỗi cartridge gồm 50 khoanh. 1 hộp 5 Cartridge
Bảo quản: -20°C, trong điều kiện khô ráo.
</t>
  </si>
  <si>
    <t>V213</t>
  </si>
  <si>
    <t>Khoanh kháng sinh  imipenem</t>
  </si>
  <si>
    <t xml:space="preserve">Khoanh giấy Imipenem có nồng độ 10 μg dùng để kiểm tra tính nhạy cảm của vi khuẩn theo phương pháp Bauer-Kirby. 
Mỗi khoanh đường kính 6mm được in ký hiệu ở cả 2 mặt, đặt trong lọ, mỗi lọ gồm 50 khoanh. 1 hộp 5 Cartridge
Bảo quản: -20°C, trong điều kiện khô ráo.
</t>
  </si>
  <si>
    <t>V214</t>
  </si>
  <si>
    <t>Khoanh kháng sinh Amikacin 10</t>
  </si>
  <si>
    <t xml:space="preserve">Khoanh giấy Amikacin có nồng độ 30µg dùng để kiểm tra tính nhạy cảm của vi khuẩn theo phương pháp Bauer-Kirby. 
Mỗi khoanh đường kính 6mm được in ký hiệu ở cả 2 mặt, đặt trong cartrige, mỗi cartridge gồm 50 khoanh. 1 hộp 5 Cartridge.
Bảo quản: -20°C đến +8°C, trong điều kiện khô ráo.
</t>
  </si>
  <si>
    <t>V215</t>
  </si>
  <si>
    <t xml:space="preserve">Khoanh kháng sinh Meropenem </t>
  </si>
  <si>
    <t xml:space="preserve">Khoanh giấy Meropenem 10µg dùng để kiểm tra tính nhạy cảm của vi khuẩn theo phương pháp Bauer-Kirby. 
Mỗi khoanh đường kính 6mm được in ký hiệu  ở cả 2 mặt, đặt trong lọ, mỗi lọ gồm 50 khoanh.  1 hộp 5 Cartridge
Bảo quản: -20°C trong điều kiện khô ráo.
</t>
  </si>
  <si>
    <t>MAST Group Limited ;/Anh</t>
  </si>
  <si>
    <t>V216</t>
  </si>
  <si>
    <t>Thanh định danh thủ công Enterobacteriaceae gram âm</t>
  </si>
  <si>
    <t>Hệ thống xét nghiệm toàn diện nhận dạng đo màu được tiêu chuẩn hóa sử dụng 13 xét nghiệm sinh hóa thông thường và 11 xét nghiệm sử dụng carbohydrate để xác định các loài Enterobacteriaceae gram âm  gây bệnh từ nước tiểu, đường ruột và các mẫu lâm sàng khác.
Thành phần: 
Mỗi bộ chứa đủ vật liệu để thực hiện 20 test.
10 bộ phần I.
10 bộ phần II.
Đĩa thuốc thử Oxidase
Thuốc thử TDA dùng cho xét nghiệm Phenylalanine Deaminase.
Thuốc thử Baritt A cho phép thử Voges-Proskauer.
Thuốc thử Baritt B  cho phép thử Voges-Proskauer.
Thuốc thử Methyl Red  để thử Methyl Red
Thuốc thử Kovac cho Indole test
Axit sunphanilic
Thuốc thử N,N-Dimethyl-1-Napthylamine
Nhiệt độ ủ : 35 - 37 C. Thời gian ủ : 18 - 24 giờ.
Bảo quản ở 2-8 C. Thời hạn sử dụng 12 tháng.</t>
  </si>
  <si>
    <t>Biomerieux. Pháp</t>
  </si>
  <si>
    <t>V217</t>
  </si>
  <si>
    <t>Sulfide Indole Motility (SIM)</t>
  </si>
  <si>
    <t>Lọ thủy tinh có nắp vặn chặt chứa 3ml môi trường. Dùng để thực hiện thử nghiệm sinh hóa sinh hydrogen sulfide, sinh indol và di động. Hộp 10 lọ</t>
  </si>
  <si>
    <t>V218</t>
  </si>
  <si>
    <t>Đĩa giấy Oxidase</t>
  </si>
  <si>
    <t>Khoanh giấy Oxidase được sử dụng để phát hiện sản xuất oxidase vởi các vi sinh vật như Neisseria, Campylobacter, Pseudomonas...
Đường kính khoanh giấy 10mm.
Bảo quản ở 2 - 8°
Hộp 50 khoanh</t>
  </si>
  <si>
    <t>V219</t>
  </si>
  <si>
    <t>Môi trường vi sinh Simmons Citrate Agar</t>
  </si>
  <si>
    <t>Lọ thủy tinh có nắp vặn chặt chứa 3ml môi trường. Dùng để phát hiện khả năng biến dưỡng citrate. Hộp 10 lọ</t>
  </si>
  <si>
    <t>V220</t>
  </si>
  <si>
    <t>Môi trường sử dụng để định danh Enterobacteriaceae</t>
  </si>
  <si>
    <t>Tube thủy tinh có nắp vặn chặt có chứa 5ml môi trường. Dùng để thực hiện thử nghiệm sinh hóa lên men glucose, lên men lactose, sinh hydrogen sulfide và sinh khí để định danh trực khuẩn Gram âm, dễ mọc</t>
  </si>
  <si>
    <t>ống/lọ</t>
  </si>
  <si>
    <t>V221</t>
  </si>
  <si>
    <t>Oxy già đậm đặc</t>
  </si>
  <si>
    <t>HYDROGEN PEROXIDE – H2O2 – OXY GIÀ ≥30%.</t>
  </si>
  <si>
    <t>Taekwang- Hàn quốc</t>
  </si>
  <si>
    <t>V222</t>
  </si>
  <si>
    <t>Oxy y tế 10L</t>
  </si>
  <si>
    <t>O2 nồng độ ≥ 99,5%. Áp suất nạp ≥ 150 bar, Áp suất thường ≥ 130 bar; 10 Lít/ Bình</t>
  </si>
  <si>
    <t>OXY VINH</t>
  </si>
  <si>
    <t>V223</t>
  </si>
  <si>
    <t>Oxy y tế 40 lít</t>
  </si>
  <si>
    <t>Chứa trong bình chịu áp lực dung tích 40 lít áp suất nạp ≥ 130 kg/cm2; 40 Lít/ Bình</t>
  </si>
  <si>
    <t>VN</t>
  </si>
  <si>
    <t>V224</t>
  </si>
  <si>
    <t>Oxy lỏng</t>
  </si>
  <si>
    <t>Khí Oxy sử dụng trong y tế. Dạng lỏng. Chất lượng oxy (độ tinh khiết) ≥ 99.6%</t>
  </si>
  <si>
    <t>V225</t>
  </si>
  <si>
    <t>Test thử đường huyết</t>
  </si>
  <si>
    <t>Sử dụng men thử FAD GHD. Phạm vi đo Glucose là 10 - 600 mg/dL, hoặc 0,6 - 33,3mmol/L. Giới hạn hematocrite là 10 - 65%, Đo được 4 loại máu (mao mạch, tĩnh mạch, động mạch, máu trẻ sơ sinh), Thời gian đo &lt;4 giây, Mẫu máu đo 0.6µL.Cho kết quả đúng &gt; 99% kết quả đo nằm trong vòng sai số ±15% với Pp chuẩn ở nồng độ ≥100mg/dL hoặc 5.55 mmol/l . Đạt tiêu chuẩn ISO 15197:2013 / EN ISO 15197:2015 hoặc tương đương</t>
  </si>
  <si>
    <t>Accucheck</t>
  </si>
  <si>
    <t>V226</t>
  </si>
  <si>
    <t>Men thử: Glucose oxidase (GOD) hoặc Glucose dehydrogenase (FAD-GDH). Phạm vi đo: 1.1 mmol/L – 33.3 mmol/L. Thể tích mẫu ≥ 0.5 µL. Thời gian thử ≤ 5 giây. Có kèm kim chích máu.</t>
  </si>
  <si>
    <t>Test</t>
  </si>
  <si>
    <t>Swiscare Technology CO. LTD</t>
  </si>
  <si>
    <t>V227</t>
  </si>
  <si>
    <t>Que thử nồng độ Acid
Peracetic</t>
  </si>
  <si>
    <t>Dùng để kiểm tra hoạt lực của axid Peracetic khi ngâm dụng cụ, quả lọc</t>
  </si>
  <si>
    <t>Serim Research Corporation - Mỹ</t>
  </si>
  <si>
    <t>V228</t>
  </si>
  <si>
    <t>Que thử nồng độ Clorine</t>
  </si>
  <si>
    <t>- Phù hợp để kiểm tra tồn dư chlorine trong nước rửa và nước cất
- độ nhạy 0,0.1,0.5,3 ppm</t>
  </si>
  <si>
    <t>Kít</t>
  </si>
  <si>
    <t>V229</t>
  </si>
  <si>
    <t>Que thử tồn dư Peroxide</t>
  </si>
  <si>
    <t>Que thử tồn dư Peroxide trong dung dịch; Độ nhạy phát hiện Peroxide đến mức 1ppm</t>
  </si>
  <si>
    <t>V230</t>
  </si>
  <si>
    <t>Que test thử độ cứng của nước</t>
  </si>
  <si>
    <t>Que thử dựa trên phản ứng hóa học trong que với các ion Canxi và/hoặcMagie trong nước dẫn đến sự thay đổi màu sắc, có các khối màu ở các mức 0,</t>
  </si>
  <si>
    <t>Serim Research Corporation. Mỹ</t>
  </si>
  <si>
    <t>V231</t>
  </si>
  <si>
    <t>Muối viên tinh khiết</t>
  </si>
  <si>
    <t>Công Thức: NaCl ≥ 99,5%.</t>
  </si>
  <si>
    <t>V.S.Forgings. Ấn độ</t>
  </si>
  <si>
    <t>V232</t>
  </si>
  <si>
    <t>Acid citric</t>
  </si>
  <si>
    <t>Công thức: C6H807.H2O, hàm lượng đạt: 99,5%</t>
  </si>
  <si>
    <t>Shangdong Ensign Industry Co., LTD. China</t>
  </si>
  <si>
    <t>V233</t>
  </si>
  <si>
    <t>Anti A</t>
  </si>
  <si>
    <t>Kháng thể đơn dòng dẫn xuất từ tế bào dòng lai (CCS)  A 500100 (1,0ml). Độ nhạy,độ đặc hiệu, độ chính xác 100%. Lọ ≥10ml</t>
  </si>
  <si>
    <t>Egyptian Company for Biotechnology (S.A.E)-Spectrum Diagnostics</t>
  </si>
  <si>
    <t>V234</t>
  </si>
  <si>
    <t>Anti AB</t>
  </si>
  <si>
    <t>Kháng thể đơn dòng dẫn xuất từ tế bào dòng lai (CCS)  A-SE10,  B-B-2D7( 1,0ml). Độ nhạy,độ đặc hiệu, độ chính xác 100%. Lọ ≥10ml</t>
  </si>
  <si>
    <t>V235</t>
  </si>
  <si>
    <t>Anti B</t>
  </si>
  <si>
    <t>Kháng thể đơn dòng dẫn xuất từ tế bào dòng lai (CCS) B 501100 (1,0ml). Độ nhạy,độ đặc hiệu, độ chính xác 100%. Lọ ≥10ml</t>
  </si>
  <si>
    <t>V236</t>
  </si>
  <si>
    <t>Anti D</t>
  </si>
  <si>
    <t>Là hỗn hợp cả kháng thể đơn dòng IgG và IgM kháng nguyên D. Độ nhạy,độ đặc hiệu, độ chính xác 100%.Lọ ≥10ml</t>
  </si>
  <si>
    <t>V237</t>
  </si>
  <si>
    <t>Định tính phát hiện các kháng thể IgG/IgM kháng Dengue</t>
  </si>
  <si>
    <t>Xét nghiệm miễn dịch định tính nhanh chóng để phát hiện đồng thời các kháng thể (IgM/IgG) đối với virus sốt xuất huyết trong máu toàn phần, huyết thanh hoặc huyết tương của người. Dạng khay
Đối với IgM: độ nhạy  ≥90,5%, độ đặc hiệu ≥98,5%, độ chính xác ≥ 98,0%
Đối với IgG: độ nhạy  ≥92,1%, độ đặc hiệu ≥98,6%, độ chính xác ≥ 98,0%</t>
  </si>
  <si>
    <t>Intelos, InC. Hàn quốc</t>
  </si>
  <si>
    <t>V238</t>
  </si>
  <si>
    <t>Định tính phát hiện kháng
thể kháng HEV</t>
  </si>
  <si>
    <t xml:space="preserve">Định tính kháng thể IgM kháng HEV
Mẫu thử: huyết thanh, huyết tương.
Độ nhạy tương quan: 93,3%, Độ đặc hiệu tương quan: 98,6% 
</t>
  </si>
  <si>
    <t>Công ty TNHH Medicon</t>
  </si>
  <si>
    <t>V239</t>
  </si>
  <si>
    <t>Test nhanh chẩn đoán bệnh chân tay miệng.</t>
  </si>
  <si>
    <t>Phát hiện kháng thể IgM kháng Enterovirus 71 trong mẫu huyết thanh, huyết tương người. Thể tích mẫu: 5µl huyết thanh hoặc huyết tương; Độ nhạy :≥ 98.1% Độ đặc hiệu: 99.1%;
Các thành phần hoạt chất chính:
Thanh thử bao gồm:cộng hợp vàng: Kháng thể đơn dòng chuột kháng Enterovirus 71 - keo vàng (1 ± 0.2µg), Vạch thử: kháng thể đơn dòng chuột kháng IgM người (4 ± 0,8 µg), Vạch chứng : kháng thể IgG dê kháng chuột (8 ± 1,6 µg), kháng nguyên Pad: kháng nguyên Enterovirus 71 tái tổ hợp (1,5 ± 0,3 µg)
Dung môi pha loãngbao gồm: đệm phosphate 100mM (5ml), sodium azit (0.01w /v %)</t>
  </si>
  <si>
    <t>V240</t>
  </si>
  <si>
    <t>Test nhanh chẩn đoán
cúm A,B</t>
  </si>
  <si>
    <t>Phát hiện định tính và phân biệt kháng nguyên virus cúm type A và cúm type B trực tiếp từ mẫu bệnh phẩm là dịch mũi/họng/hầu họng hoặc mẫu dịch hút từ mũi/hầu họng. Độ nhạy ≥ 91,8%, độ đặc hiệu ≥ 98,9% so với nuôi cấy và RT-PCR. Không có phản ứng chéo với 32 chủng vi khuẩn và virus đã được chứng minh.</t>
  </si>
  <si>
    <t>SD Biosensor. Hàn quốc</t>
  </si>
  <si>
    <t>V241</t>
  </si>
  <si>
    <t>Test nhanh chẩn đoán
giang mai</t>
  </si>
  <si>
    <t>Phát hiện tất cả các type kháng thể (IgG, IgM, IgA) kháng Treponema pallidum. Độ nhạy ≥99.3% và Độ đặc hiệu ≥99.5% so với TPHA; Mẫu xét nghiệm: huyết thanh, huyết tương, máu toàn phần. Không có phản ứng chéo với các mẫu dương tính Malaria P.f, Malaria P.v, mẫu chứa yếu tố dạng thấp, dương tính Leprosy, mẫu của phụ nữ mang thai.</t>
  </si>
  <si>
    <t>Abbott Diagnostics Korea</t>
  </si>
  <si>
    <t>V242</t>
  </si>
  <si>
    <t>Test nhanh chẩn đoán
Morphin trong nước tiểu.</t>
  </si>
  <si>
    <t>Yêu cầu: Phát hiện định tính nhanh morphin, opiate và các chất chuyển hóa của chúng trong mẫu nước tiểu người  Độ nhạy: 100%, Độ đặc hiệu: 100%.</t>
  </si>
  <si>
    <t>V243</t>
  </si>
  <si>
    <t>Test nhanh chẩn đoán sốt rét Malaria</t>
  </si>
  <si>
    <t>Độ nhạy tương đối: P.falciparum(98.1%), P.viviax(98.3%), P.ovale(97.1%), P.malaria (100%), độ đặc hiệu tương đối ≥99 %.</t>
  </si>
  <si>
    <t>Beijing Genesee Biotech, Inc</t>
  </si>
  <si>
    <t>V244</t>
  </si>
  <si>
    <t>Test nhanh chẩn đoán sốt xuất huyết</t>
  </si>
  <si>
    <t>Phát hiện kháng nguyên virus Dengue NS1 trong mẫu huyết thanh, huyết tương và máu toàn phần người.  Độ nhạy ≥  92.4%, Độ đặc hiệu ≥98.4% so với RT-PCR. Thể tích mẫu sử dụng: 100µl;</t>
  </si>
  <si>
    <t>V245</t>
  </si>
  <si>
    <t>Xét nghiệm sắc ký miễn dịch định tính trong ống nghiệm để phát hiện nhanh chóng các kháng nguyên Dengue NS1 trong mẫu máu, huyết thanh và huyết tương người
Dạng khay: Mỗi khay chứa một que thử có kháng thể đặc hiệu NS1 trên vùng thử nghiệm của màng và miếng đệm liên hợp kháng thể vàng-kháng thể kháng NS1 có màu
Mẫu thử: 80-100 μL
Độ nhạy: ≥ 98,0%, Độ đặc hiệu: ≥ 98,7%, Độ chính xác: ≥ 98,1</t>
  </si>
  <si>
    <t>Atlas Medical GmbH. Đức</t>
  </si>
  <si>
    <t>V246</t>
  </si>
  <si>
    <t>Test nhanh chẩn đoán
viêm dạ dày</t>
  </si>
  <si>
    <t>Xét nghiệm phát hiện  nhanh kháng thể H. pylori trong mẫu Máu toàn phần / Huyết thanh / Huyết tương người,
Lượng mẫu huyết thanh, huyết tương: khoảng 80 - 120 μL
Lượng mẫu máu toàn phần: khoảng 40 μL
Độ nhạy tương đối: 97,41% ( 95%CI*: 95,13% đến 98,81%).
Độ đặc hiệu tương đối: 99,00% (95%CI*: 97,96% đến 99,60%).</t>
  </si>
  <si>
    <t>V247</t>
  </si>
  <si>
    <t>Test nhanh chẩn đoán
viêm gan A</t>
  </si>
  <si>
    <t>Sử dụng phát hiện sự có mặt của kháng thể IgM kháng HAV trong huyết thanh hoặc huyết tương của người Kháng thể chuột kháng IgM của người , Kháng nguyên HAV tái tổ hợp , Kháng thể dê kháng IgG chuột . Độ nhạy &gt;95.2%, độ đặc hiệu: 99.1% độ chính xác: 98.3%. Không có bị gây nhiễu bởi các chất có nồng độ tương ứng sau: Hemoglobin 1000 mg/dl, Methanol 10%, Abumin 2000 mg/dl. Không bị phản ứng chéo với các mẫu phẩm dương tính với HIV, HCV, HBV, HEV.</t>
  </si>
  <si>
    <t>V248</t>
  </si>
  <si>
    <t>Khay thử xét nghiệm định tính khángnguyên coronavirus 2 (SARS-CoV-2),vi rút cúm A, vi rút cúm B, vi rút hợp
bào hô hấp (RSV) và Andenovirus</t>
  </si>
  <si>
    <t>Sars-Cov-2
+ Độ nhạy: 96.26% 
+ Độ đặc hiệu: 100% 
Cúm A
+ Độ nhạy: 96,67%
+ Độ đặc hiệu: 100%
Cúm B
+ Độ nhạy: 96.97%
+ Độ đặc hiệu: 100%
ADV
+ Độ nhạy: 95.77%
+ Độ đặc hiệu: 100%
RSV
+ Độ nhạy: 96.79%
+ Độ đặc hiệu: 100%
Đạt số đăng ký lưu hành/ Giấy phép nhập khẩu theo quy định Nghị định số 98/2021/NĐ-CP
Tiêu chuẩn chất lượng ISO 13486</t>
  </si>
  <si>
    <t>V249</t>
  </si>
  <si>
    <t>Kít chẩn đoán viêm gan B</t>
  </si>
  <si>
    <t>Độ nhạy ≥ 95,16% , độ dặc hiệu ≥ 99,95%. Cho kết quả nhanh trong vòng 15 phút, Độ ổn định của kết quả xét nghiệm tới 24 giờ ;không cần sử dụng thêm bất kỳ dung dịch dịch đệm(chase) cho mẫu máu huyết thanh, huyết tương .Sản xuất tại nước thuộc G7. - Hoạt chất chính: Anti-HBsAg Ig(H35) Antibody; Anti- HBsAg IgG( H35) Antibody; Anti-HBsAg IgM Antibody Mixture</t>
  </si>
  <si>
    <t>Nhật</t>
  </si>
  <si>
    <t>V250</t>
  </si>
  <si>
    <t>Phát hiện định tính kháng nguyên HBsAg trong mẫu huyết
thanh, huyết tương người. Độ nhạy: ≥96%, Độ đặc hiệu:≥
97%. Giới hạn phát hiện 1ng/ml.
Các mẫu ly giải máu, mẫu mỡ máu, vàng da không ảnh hưởng
đến kết quả xét nghiệm. Không có phản ứng chéo với các mẫu
chứa yếu tố dạng thấp, chứa kháng thể kháng HCV, kháng thể
kháng HIV và phụ nữ mang thai. Kít thử ổn định ít nhất 4 tuần
khi để ở nhiệt độ 55±1°C;</t>
  </si>
  <si>
    <t xml:space="preserve">Reckon Diagnostics Pvt Ltd - Ấn Độ </t>
  </si>
  <si>
    <t>V251</t>
  </si>
  <si>
    <t>Test thử viêm gan E</t>
  </si>
  <si>
    <t>Định tính phát hiện sự có mặt của kháng thể IgG/IgM kháng HEV trong huyết thanh hoặc huyết tương người.
-Độ nhạy: ≥93.3%;
- Độ đặc hiệu: 98.6%;
- Độ chính xác tương quan: 97.9%
.Không bị gây nhiễu bởi các chất sau: Gentisic acid 20 mg/dl, Acetaminophen 20 mg/dl, Uric acid 20mg/dl.
Không phản ứng chéo với các mẫu phẩm dương tính với HBV, HIV, HCV, Syphilis</t>
  </si>
  <si>
    <t>V252</t>
  </si>
  <si>
    <t>Test nhanh chẩn đoán
viêm gan C</t>
  </si>
  <si>
    <t>Phát hiện kháng thể đặc hiệu kháng HCV trong mẫu huyết thanh, huyết tương, máu toàn phần người. Sử dụng kháng nguyên HCV tái tổ hợp: protein lõi, NS3, NS4, NS5;  Thể tích mẫu sử dụng là 10µl; Độ nhạy: 100%, Độ đặc hiệu ≥99.4%.</t>
  </si>
  <si>
    <t>Abbott Diagnostics Korea Inc.</t>
  </si>
  <si>
    <t>V253</t>
  </si>
  <si>
    <t>Test chẩn đoán HIV</t>
  </si>
  <si>
    <t>Phát hiện được cả kháng nguyên P24 của HIV 1; kháng thể HIV 1 và kháng thể HIV 2 Độ nhạy 100%, độ dặc hiệu ≥ 99,72%, Cho kết quả nhanh trong vòng 20 phút, Độ ổn định của kết quả xét nghiệm tới 40 phút,không cần sử dụng thêm bất kỳ dung dịch dịch đệm(chase) cho mẫu máu huyết thanh, huyết tương, Nhà máy sản xuất đạt tiêu chuẩn châu Âu EN ISO 13485. Sản xuất tại nước thuộc G7. - Hoạt chất chính: pTB319 antigen, pGO11 Antigen,gp41 antigen RA43,gp36 antigen RA43,gp36 antigen RA31, subtype-O antigen RA22,p24 antibody (SD), p24 antibody 2a12-2, p24 antibody 2a12-2,p24 antibody 99961</t>
  </si>
  <si>
    <t>V254</t>
  </si>
  <si>
    <t>Test nhanh chẩn đoán HIV</t>
  </si>
  <si>
    <t>Phát hiện và phân biệt các kháng thể (IgG, IgM, IgA) đặc hiệu với virus HIV-1 gồm type phụ O và HIV-2 trong mẫu huyết thanh, huyết tương và máu toàn phần. Độ nhạy: 100%; Độ đặc hiệu: 99.8%. Không có phản ứng chéo với các mẫu thẩm tách máu, mẫu rối loạn đông máu, mẫu chứa yếu tố dạng thấp, mẫu dương tính với kháng thể kháng HCV và mẫu máu phụ nữ mang thai</t>
  </si>
  <si>
    <t>Abbott Diagnostics Korea Inc.; Hàn Quốc</t>
  </si>
  <si>
    <t>V255</t>
  </si>
  <si>
    <t>Xét nghiệm phát hiện định tính 05 nhóm các chất gây nghiện trong nước tiểu.</t>
  </si>
  <si>
    <t>Xét nghiệm được tối thiểu các chỉ số: Amphetamin, Marijuana, Morphin, Codein, Heroin. Độ nhạy: 99,5%.Độ chính xác: 99.5%. Độ đặc hiệu: 99,5%</t>
  </si>
  <si>
    <t>Quick Test  DOA Multi 5 Drug (AMP-THC-MOP-COD-HER)/ Việt Mỹ</t>
  </si>
  <si>
    <t>V256</t>
  </si>
  <si>
    <t>Test thử Helicobacter pylori sử dụng mẫu sinh thiết</t>
  </si>
  <si>
    <t>Dùng để phát hiện Helicobater pylori từ mẫu sinh thiết dạ dày. Bộ kit dựa trên đặc tính men urease của H.pylori thủy phân ure thành amoniac làm tăng độ pH của môi trường và thay đổi màu của mẫu thử.
Độ nhạy phân tích: 5CFU/ phản ứng</t>
  </si>
  <si>
    <t>V257</t>
  </si>
  <si>
    <t>Test thử nước tiểu 11 thông số</t>
  </si>
  <si>
    <t>Dùng cho các máy Mission U500, U120. Phương pháp đo Bằng các máy phân tích nước tiểu cùng dòng Mission, có bước sóng 525 nm và 635 nm, có thể đọc bằng mắt. Đo các chỉ số : Leukocytes, Nitrite, Urobilinogen, Protein, pH, Blood, Specific Gravity, Ketone, Bilirubin, Glucose, Ascorbic Acid (LEU/ NIT/ URO/ PRO/ pH/ BLO/ SG/ KET/ BIL/GLU/ ASC)</t>
  </si>
  <si>
    <t>ACON Biotech (Hangzhou) Co., Ltd.</t>
  </si>
  <si>
    <t>V258</t>
  </si>
  <si>
    <t xml:space="preserve">Que thử nước tiểu 10 thông số </t>
  </si>
  <si>
    <t>Que thử nước tiểu 10 thông số  được dùng cho máy phân tích nước tiểu bán tự động Clinitek Status và Clinitek Advantus. 10 thông số xét nghiệm  bao gồm: bilirubin, blood (occult), glucose, ketone (acetoacetic acid), SG, leukocytes, nitrite, pH, protein, urobilinogen.</t>
  </si>
  <si>
    <t>V259</t>
  </si>
  <si>
    <t>Test Nước tiểu 11 thông số</t>
  </si>
  <si>
    <t xml:space="preserve">Các thông số đo được: Glu (Glucose), Pro (Protein)m, pH, Bld (Blood – máu), Ket (Ketone), Nit (Nitrite), Bil (Bilirubin), Uro (Urobilinogen), SG (Specific Gravity), Leu(Leukocytes), AsA (Ascorbic Acid). Tương thích với máy xét nghiêm Nước Tiểu Combostik R700 </t>
  </si>
  <si>
    <t>DFI Co.,Ltd</t>
  </si>
  <si>
    <t>V260</t>
  </si>
  <si>
    <t>Vôi Sô-đa</t>
  </si>
  <si>
    <t xml:space="preserve">Vôi Soda </t>
  </si>
  <si>
    <t>Hoá dược - VN</t>
  </si>
  <si>
    <t>V261</t>
  </si>
  <si>
    <t>Gel siêu âm</t>
  </si>
  <si>
    <t>Gel siêu âm, Gel điện tim phù hợp tần số siêu âm đang sử dụng, phù hợp điện cực máy điện tim, điện não.</t>
  </si>
  <si>
    <t>V262</t>
  </si>
  <si>
    <t>Gel điện tim</t>
  </si>
  <si>
    <t>Gel điện tim phù hợp điện cực máy điện tim, điện não. Đạt tc ISO 13485:2016 Quy cách đóng gói: Lọ/tuýp ≥250ml</t>
  </si>
  <si>
    <t>Tuýp/Lọ</t>
  </si>
  <si>
    <t>V263</t>
  </si>
  <si>
    <t>Gel Siêu âm</t>
  </si>
  <si>
    <t>Quy cách: can  ≥5 lít;</t>
  </si>
  <si>
    <t>Merufa - Việt Nam</t>
  </si>
  <si>
    <t>V264</t>
  </si>
  <si>
    <t>Sáp parafin</t>
  </si>
  <si>
    <t>Màu trắng đục, sáp thanh. Bao 50 kg</t>
  </si>
  <si>
    <t>TQ</t>
  </si>
  <si>
    <t>V265</t>
  </si>
  <si>
    <t>Viên khử khuẩn</t>
  </si>
  <si>
    <t>Viên sủi khử khuẩn, thành phần 2,5g Troclosense Sodium Dạng viên sủi tan nhanh trong nước, dùng khử khuẩn bề mặt, đồ vải, diệt vi khuẩn gram âm &amp; gram dương. Hoạt động hiệu quả kể cả khi có sự hiện diện chất hữu cơ.
- 1 viên nặng 5g có thành phần: hoạt chất Troclosense Sodium 50% tương đương 2.5g/viên, Apidic acid 1,2g/viên tương đương 24%. trọng lượng 1 viên. Quy cách: 100 viên / Hộp,</t>
  </si>
  <si>
    <t>viên</t>
  </si>
  <si>
    <t>Ai-len</t>
  </si>
  <si>
    <t>V266</t>
  </si>
  <si>
    <t>Dung dịch Lugol 3%</t>
  </si>
  <si>
    <t>Phosphates (as PO4): max. 0,00004%. Acetaldehyde (CH3CHO): max. 0,0002%. Acetic anhydride (CH3CO)2O: max. 0,01%. Chai ≥500ml.</t>
  </si>
  <si>
    <t>Nam Khoa - Việt Nam</t>
  </si>
  <si>
    <t>V267</t>
  </si>
  <si>
    <t>Acid acetic</t>
  </si>
  <si>
    <t>Độ tinh khiết ≥ 95%. Chai  ≥500ml</t>
  </si>
  <si>
    <t>Xilong Scientific CO., Ltd</t>
  </si>
  <si>
    <t>V268</t>
  </si>
  <si>
    <t>Dây garo dính</t>
  </si>
  <si>
    <t>Bản rộng ≥ 4cm, dài ≥ 28 cm.</t>
  </si>
  <si>
    <t>An Lành- Việt Nam</t>
  </si>
  <si>
    <t>V269</t>
  </si>
  <si>
    <t>Khí sử dụng cho máy phát tia Plasma lạnh</t>
  </si>
  <si>
    <t>Khí Argon tinh khiết ≥99,99%. Bình nạp ≥8 lít khí</t>
  </si>
  <si>
    <t>Khí AirMAC</t>
  </si>
  <si>
    <t>V270</t>
  </si>
  <si>
    <t>Ống nghiệm lấy máu EDTA</t>
  </si>
  <si>
    <t>Ống nghiệm K2 EDTA , nắp xanh dương. Thể tích chứa: 2 mL, có vạch định mức trên nhãn. Thân ống Polypropylene (PP), chiều dài 75 ± 1 mm. đường kính ngoài 13 ± 1 mm, thể tích chứa tối đa 6mL ± 0.5mL, , chịu lực ly tâm 6000 vòng/phút trong vòng 10 phút. Nồng độ EDTA: 1.2 – 2.2 mg/mL máu.</t>
  </si>
  <si>
    <t>V271</t>
  </si>
  <si>
    <t>Ống nghiệm Lithium Heparin</t>
  </si>
  <si>
    <t>Chất liệu: Ống được làm bằng nhựa y tế PP, kích thước ống ≥12x75mm, Nắp bằng nhựa LDPE màu đen. Hóa chất bên trong là chất kháng đông Heparine Lithium. Dùng để tách huyết tương làm xét nghiệm điện giải đồ (Na𝗁, K𝗁, Cl𝗁…trừ Li𝗁), khí máu. Hóa chất bên trong dùng kháng đông cho 2ml máu .</t>
  </si>
  <si>
    <t>V272</t>
  </si>
  <si>
    <t>Ống nghiệm K2 EDTA nắp nhựa</t>
  </si>
  <si>
    <t>Chất liệu: Ống được làm bằng nhựa y tế PP. Nắp bằng nhựa LDPE. Ethylenediaminetetra Acid (EDTA K2) nồng độ tiêu chuẩn để giữ các tế bào trong máu nhất là tiểu cầu luôn ở trạng thái tách rời tối đa từ 6 - 8 giờ. Dùng trong xét nghiệm huyết học</t>
  </si>
  <si>
    <t>V273</t>
  </si>
  <si>
    <t>Ống nghiệm lấy máu Lithium Heparin</t>
  </si>
  <si>
    <t>Ống nghiệm Lithium Heparin , nắp nhựa.Thể tích chứa: 2 mL, có vạch định mức trên nhãn. Thân ống Polypropylene (PP), thể tích chứa tối đa 6mL ± 0.5mL, chịu lực ly tâm 6000 vòng/phút trong vòng 10 phút. Hoạt lực Lithium Heparin: &gt;10 IU/mL
máu.</t>
  </si>
  <si>
    <t>V274</t>
  </si>
  <si>
    <t>Ống nghiệm Tri-sodium citrate 3.2% , 1.8 mL, nắp xanh lá</t>
  </si>
  <si>
    <t>Ống nghiệm Tri-sodium citrate 3.2%, nắp xanh lá. Thể tích chứa: 2 mL, có vạch định mức trên nhãn. Thân ống Polypropylene (PP), chiều dài 75 ± 1 mm. đường kính ngoài 13 ± 1 mm, thể tích chứa tối đa 6mL ± 0.5mL, dễ dàng quan sát thành phần bên trong, chịu lực ly tâm 6000 vòng/phút trong vòng 10 phút.</t>
  </si>
  <si>
    <t>V275</t>
  </si>
  <si>
    <t>Ống nghiệm Tri-sodium citrate 3.8% , 1.8 mL</t>
  </si>
  <si>
    <t>Ống nghiệm Tri-sodium citrate 3.8%.Thể tích chứa: 2 mL, có vạch định mức trên nhãn. Thân ống Polypropylene (PP), thể tích chứa tối đa 6mL ± 0.5mL, chịu lực ly tâm 6000 vòng/phút trong vòng 10 phút.</t>
  </si>
  <si>
    <t>V276</t>
  </si>
  <si>
    <t>Ống nghiệm lấy máu Natri Citrat 3.8%</t>
  </si>
  <si>
    <t>Chất liệu: Ống được làm bằng nhựa y tế PP,Nắp bằng nhựa LDPE. Hóa chất bên trong là Sodium Citrate nồng độ 3.8%. Dùng trong xét nghiệm hồng cầu lắng. Hóa chất bên trong dùng kháng đông cho 2ml máu.</t>
  </si>
  <si>
    <t>V277</t>
  </si>
  <si>
    <t>Ống nghiệm Sodium Citrate 3.2%</t>
  </si>
  <si>
    <t>Chất liệu: Ống được làm bằng nhựa y tế PP, Nắp bằng nhựa LDPE . Hóa chất bên trong là Sodium Citrate nồng độ 3.2%. Dùng trong xét nghiệm hồng cầu lắng. Hóa chất bên trong dùng kháng đông cho 2ml máu.</t>
  </si>
  <si>
    <t>V278</t>
  </si>
  <si>
    <t>Ống nghiệm K2 EDTA nắp cao su</t>
  </si>
  <si>
    <t>Chất liệu: Ống được làm bằng nhựa y tế PP , Nắp bằng nhựa LDPE bọc cao su  phù hợp cho các máy xét nghiệm tự động. Hóa chất bên trong là Ethylenediaminetetra Acid (EDTA K2) với nồng độ tiêu chuẩn để giữ các tế bào trong máu nhất là tiểu cầu luôn ở trạng thái tách rời tối đa từ 6 - 8 giờ.
Dùng trong xét nghiệm huyết học .Hóa chất bên trong dùng kháng đông cho 2ml máu.</t>
  </si>
  <si>
    <t>V279</t>
  </si>
  <si>
    <t>Túi oxy</t>
  </si>
  <si>
    <t>Chất liệu cao su tự nhiên, dung tích ≥ 30lít</t>
  </si>
  <si>
    <t>Taizhou Kangjian Medical Equipments Co., Ltd.TQ</t>
  </si>
  <si>
    <t>V280</t>
  </si>
  <si>
    <t>Bơm tiêm</t>
  </si>
  <si>
    <t>Xy lanh dung tích 190ml, 200ml; kèm dây nối 150cm/ 200cm/ 260cm, kèm ống hút thuốc. Áp suất giới hạn 400psi - 600psi. Dùng cho máy bơm tiêm thuốc cản quang.</t>
  </si>
  <si>
    <t xml:space="preserve">Anntom Medica Limited/ Trung Quốc
</t>
  </si>
  <si>
    <t>V281</t>
  </si>
  <si>
    <t>Hóa chất tiệt trùng cho S130 / S130D</t>
  </si>
  <si>
    <t>-Là hóa chất tiệt khuẩn dùng cho công nghệ tiệt khuẩn VH2O2
-Phù hợp cho máy tiệt khuẩn model: S130, và S130D của hãng Renosem
-Là hóa chất sử dụng 1 lần
-Thể tích H2O2: 10mL/ cát sét  (mỗi cát sét gồm 2 ngăn nhỏ, mỗi ngăn 5 mL)
-Nồng độ H2O2: 50%
-Sử dụng: 1 cát sét /chu trình
-Hạn sử dụng từ ngày sản xuất: 12 tháng
-Điều kiện bảo quản: 5– 30oC</t>
  </si>
  <si>
    <t>cát sét</t>
  </si>
  <si>
    <t>Renosem Co., Ltd. Hàn quốc</t>
  </si>
  <si>
    <t>V282</t>
  </si>
  <si>
    <t>Bộ PM Kit 2( 12 tháng)  -cho máy Plasma S130/S130D</t>
  </si>
  <si>
    <t xml:space="preserve"> Bao gồm:
- Bẫy dầu: 01 chai
- Long đen chịu nhiệt : 01 cái
- Kẹp: 01 cái 
Khuyến cáo thay thế: sau mỗi 12 tháng hoặc 1200 chu trình tùy điều kiện nào đến trươc. </t>
  </si>
  <si>
    <t>V283</t>
  </si>
  <si>
    <t>Giấy thử (chỉ thị hóa học) dùng cho máy tiệt khuẩn dụng cụ y tế hydrogen peroxide</t>
  </si>
  <si>
    <t>Chỉ thị hóa học hơi Hydrogen Peroxide kiểm soát ba thông số - thời gian, nhiệt độ và nồng độ VH2O2. Giá trị kiểm soát: Nồng độ VH2O2 - 5.1 mg/L, Thời gian tiếp xúc - 1 phút, Nhiệt độ - 50oC. Chiều dài: ≥5,0 cm. Đạt tiêu chuẩn FDA và ISO 13485:2016</t>
  </si>
  <si>
    <t>3M Company</t>
  </si>
  <si>
    <t>V284</t>
  </si>
  <si>
    <t>Túi ép tiệt trùng dùng cho tiệt khuẩn nhiệt độ thấp Plasma dạng cuộn 75mm x 70m</t>
  </si>
  <si>
    <t xml:space="preserve">Túi ép tiệt trùng dùng cho tiệt khuẩn nhiệt độ thấp Plasma.  
Kích thước(rộng x dài): 75mm x 70m ± 5% 
Chỉ thị tiếp xúc Type 1 tích hợp viền túi chuyển từ màu sau tiệt khuẩn.  
Giấy gồm 2 mặt:  
Mặt giấy: Trọng lượng ≥ 60gsm; Độ dày 155µm ± 5%;
Mặt film PE/PET hoặc tương đương: Dày 64µm ± 5 µm với lớp PE dày 50µm ± 5 µm; </t>
  </si>
  <si>
    <t>Tyvek Heat - sealing Reel. VN</t>
  </si>
  <si>
    <t>V285</t>
  </si>
  <si>
    <t>Túi ép tiệt trùng  dùng cho tiệt khuẩn nhiệt độ thấp Plasma  cuộn 100mm x 70m</t>
  </si>
  <si>
    <t xml:space="preserve">Túi ép tiệt trùng dùng cho tiệt khuẩn nhiệt độ thấp Plasma.  
Kích thước(rộng x dài): 100mm x 70m ± 5% 
Chỉ thị tiếp xúc Type 1 tích hợp viền túi chuyển từ màu sau tiệt khuẩn.  
Giấy gồm 2 mặt:  
Mặt giấy: Trọng lượng ≥ 60gsm; Độ dày 155µm ± 5%;
Mặt film PE/PET hoặc tương đương: Dày 64µm ± 5 µm với lớp PE dày 50µm ± 5 µm; </t>
  </si>
  <si>
    <t>V286</t>
  </si>
  <si>
    <t>Túi ép tiệt trùng  dùng cho tiệt khuẩn nhiệt độ thấp Plasma dạng cuộn 150mm x 70m</t>
  </si>
  <si>
    <t xml:space="preserve">Túi ép tiệt trùng dùng cho tiệt khuẩn nhiệt độ thấp Plasma.  
Kích thước(rộng x dài): 150mm x 70m ± 5% 
Chỉ thị tiếp xúc Type 1 tích hợp viền túi chuyển từ màu sau tiệt khuẩn.  
Giấy gồm 2 mặt:  
Mặt giấy: Trọng lượng ≥ 60gsm; Độ dày 155µm ± 5%;
Mặt film PE/PET hoặc tương đương: Dày 64µm ± 5 µm với lớp PE dày 50µm ± 5 µm; </t>
  </si>
  <si>
    <t>V287</t>
  </si>
  <si>
    <t>Túi ép tiệt trùng  dùng cho tiệt khuẩn nhiệt độ thấp Plasma dạng cuộn 200mm x 70m</t>
  </si>
  <si>
    <t xml:space="preserve">Túi ép tiệt trùng dùng cho tiệt khuẩn nhiệt độ thấp Plasma.  
Kích thước(rộng x dài): 200mm x 70m ± 5% 
Chỉ thị tiếp xúc Type 1 tích hợp viền túi chuyển từ màu sau tiệt khuẩn.  
Giấy gồm 2 mặt:  
Mặt giấy: Trọng lượng ≥ 60gsm; Độ dày 155µm ± 5%;
Mặt film PE/PET hoặc tương đương: Dày 64µm ± 5 µm với lớp PE dày 50µm ± 5 µm; </t>
  </si>
  <si>
    <t xml:space="preserve">Công ty TNHH Trang thiết bị y tế B.M.S/ Việt Nam, </t>
  </si>
  <si>
    <t>V288</t>
  </si>
  <si>
    <t>Túi ép tiệt trùng  dùng cho tiệt khuẩn nhiệt độ thấp Plasmadạng cuộn 250mm x 70m</t>
  </si>
  <si>
    <t xml:space="preserve">Túi ép tiệt trùng dùng cho tiệt khuẩn nhiệt độ thấp Plasma.  
Kích thước(rộng x dài): 250mm x 70m ± 5% 
Chỉ thị tiếp xúc Type 1 tích hợp viền túi chuyển từ màu sau tiệt khuẩn.  
Giấy gồm 2 mặt:  
Mặt giấy: Trọng lượng ≥ 60gsm; Độ dày 155µm ± 5%;
Mặt film PE/PET hoặc tương đương: Dày 64µm ± 5 µm với lớp PE dày 50µm ± 5 µm; </t>
  </si>
  <si>
    <t>PERFECTA Tyvek 200-70</t>
  </si>
  <si>
    <t>V289</t>
  </si>
  <si>
    <t>Túi ép tiệt trùng dùng cho tiệt khuẩn nhiệt độ thấp Plasmadạng cuộn 300mm x 70m</t>
  </si>
  <si>
    <t xml:space="preserve">Túi ép tiệt trùng dùng cho tiệt khuẩn nhiệt độ thấp Plasma.  
Kích thước(rộng x dài): 300mm x 70m ± 5% 
Chỉ thị tiếp xúc Type 1 tích hợp viền túi chuyển từ màu sau tiệt khuẩn.  
Giấy gồm 2 mặt:  
Mặt giấy: Trọng lượng ≥ 60gsm; Độ dày 155µm ± 5%;
Mặt film PE/PET hoặc tương đương: Dày 64µm ± 5 µm với lớp PE dày 50µm ± 5 µm; </t>
  </si>
  <si>
    <t>V290</t>
  </si>
  <si>
    <t>Túi tiệt trùng dạng dẹt
200mm x 200m</t>
  </si>
  <si>
    <t>Kích thước: 200mm x 200m. Gồm 2 lớp: 1 lớp giấy và 1 lớp film.Màng film 2 lớp. Phù hợp cho 2 loại tiệt trùng: bằng hơi nước và khí EO.</t>
  </si>
  <si>
    <t xml:space="preserve">Công ty TNHH Đồng Thịnh Phát - Việt Nam </t>
  </si>
  <si>
    <t>V291</t>
  </si>
  <si>
    <t>Túi tiệt trùng dạng dẹt
300mm x 200m</t>
  </si>
  <si>
    <t>Kích thước: 300mm x 200m.Gồm 2 lớp: 1 lớp giấy và 1 lớp film. Màng film 2 lớp. Phù hợp cho 2 loại tiệt trùng: bằng hơi nước và khí EO..</t>
  </si>
  <si>
    <t>Đồng Thịnh Phát</t>
  </si>
  <si>
    <t>V292</t>
  </si>
  <si>
    <t>Túi tiệt trùng dạng dẹt
150mm x 200m</t>
  </si>
  <si>
    <t>Kích thước: 150mm x 200m. Gồm 2 lớp: 1 lớp giấy và 1 lớp film. Màng film 2 lớp.
Phù hợp cho 2 loại tiệt trùng: bằng hơi nước và khí EO. .</t>
  </si>
  <si>
    <t>V293</t>
  </si>
  <si>
    <t>Túi tiệt trùng dạng phồng 350 mm x 100m</t>
  </si>
  <si>
    <t>Kích thước: 350mm x 100m.Gồm 2 lớp: 1 lớp giấy và 1 lớp film. . Phù hợp cho 2 loại tiệt trùng: bằng hơi nước và khí EO.</t>
  </si>
  <si>
    <t>Công ty TNHH Công nghệ Meditec</t>
  </si>
  <si>
    <t>V294</t>
  </si>
  <si>
    <t>Băng dính chỉ thị nhiệt</t>
  </si>
  <si>
    <t>Băng dính chỉ thị nhiệt độ hấp ướt ≥1,8cm x ≥55m.</t>
  </si>
  <si>
    <t>3M - Canada</t>
  </si>
  <si>
    <t>V295</t>
  </si>
  <si>
    <t xml:space="preserve">Chỉ thị hóa học đa thông số </t>
  </si>
  <si>
    <t>Chỉ thị hóa học đa thông số kiểm soát quá trình tiệt khuẩn bằng hơi nước kích thước 5,1cm x 1,9cm.Thiết kế gồm bấc giấy và mực khô sẽ tan chảy trong quá trình hấp tiệt trùng</t>
  </si>
  <si>
    <t>V296</t>
  </si>
  <si>
    <t>Chỉ thị hóa học</t>
  </si>
  <si>
    <t>Chỉ Thị Hóa Học dùng Cho Máy Tiệt Khuẩn Dụng Cụ Y Tế Bằng Hơi Nước, 1.5 cm x 20 cm.</t>
  </si>
  <si>
    <t>V297</t>
  </si>
  <si>
    <t>Kim đẩy chỉ</t>
  </si>
  <si>
    <t>Chất liệu:  thép không rỉ. Đường kính 0,3mm, dài 33mm. Tiệt trùng</t>
  </si>
  <si>
    <t>Jiangsu Tianxie Medical Instrument Co., Ltd.</t>
  </si>
  <si>
    <t>V298</t>
  </si>
  <si>
    <t>Cloramin B</t>
  </si>
  <si>
    <t>Hàm lượng Clo hoạt động: ≥25%.
Tiêu chuẩn chất lượng Iso 13485</t>
  </si>
  <si>
    <t>Đức giang</t>
  </si>
  <si>
    <t>V299</t>
  </si>
  <si>
    <t>Cồn 90 độ</t>
  </si>
  <si>
    <t>Yêu cầu: có nhãn mác trên bào bì sản phẩm. Có Phiếu sang lẻ hàng hóa, niêm phong đơn vị sang lẻ, ghi thời gian sang lẻ. Hàm lượng Ethanol≥ 90% ( V/v).</t>
  </si>
  <si>
    <t>Thuận Phát</t>
  </si>
  <si>
    <t>V300</t>
  </si>
  <si>
    <t>Cồn tuyệt đối</t>
  </si>
  <si>
    <t>Chai 1000ml. Hàm lượng Ethanol≥ 99.5% ( V/v);</t>
  </si>
  <si>
    <t>V301</t>
  </si>
  <si>
    <t>Cồn y tế 70 độ</t>
  </si>
  <si>
    <t>Yêu cầu: có nhãn mác trên bào bì sản phẩm. Có Phiếu sang lẻ hàng hóa, niêm phong đơn vị sang lẻ, ghi thời gian sang lẻ.Hàm lượng Ethanol≥ 70% ( V/v).</t>
  </si>
  <si>
    <t>V302</t>
  </si>
  <si>
    <t>Cồn y tế 96 độ</t>
  </si>
  <si>
    <t>Yêu cầu: có nhãn mác trên bào bì sản phẩm. Có Phiếu sang lẻ hàng hóa, niêm phong đơn vị sang lẻ, ghi thời gian sang lẻ. Hàm lượng Ethanol≥ 96% (V/v).</t>
  </si>
  <si>
    <t>V303</t>
  </si>
  <si>
    <t>Chất tẩy rửa enzyme cho quy trình tẩy rửa thủ công và bằng máy tự động trên dụng cụ y tế, phẫu thuật, nha khoa và dụng cụ nội soi</t>
  </si>
  <si>
    <t xml:space="preserve">Hỗn hợp 5 enzyme Protease, Lipase, Amylase, Mannanase, Cellulase .Hiệu quả chống lại màng biofilm vi khuẩn Pseudomonas aeruginosa Nồng độ sử dụng: từ 0.1% (máy rửa)
pH = 6.8-7.3
Thời gian: từ 5 phút 
Phù hợp với mọi chất lượng nước khác nhau </t>
  </si>
  <si>
    <t>Aniosyme Synergy 5. Pháp</t>
  </si>
  <si>
    <t>V304</t>
  </si>
  <si>
    <t>Dung dịch khử khuẩn dụng cụ nhanh</t>
  </si>
  <si>
    <t>Thành phần ORTHO-PHTHALADEHYDE 0,55%,
Benzotriazole 0,01% và các thành phần khác, pH 7.2 - 7.8. Thời gian ngâm khử khuẩn mức độ cao cho dụng cụ là 5 phút, tái sử dụng trong vòng 14 ngày. Thời gian bảo quản dung dịch trong can là 75 ngày tính từ khi mở nắp. Không gây ăn mòn dụng cụ, tương thích với nhiều loại dụng cụ và vật liệu (kể cả Polystyrene, Cyanoacrylate, EPO - TEK 353 epoxy), có que thử. Tương thích với dụng cụ của các hãng sản xuất dụng cụ nội soi . Diệt được hầu hết các loại vi khuẩn, vi rút, nấm, Trực khuẩn lao (Mycobacterium bovis). Có thể dùng cho quy trình xử lý bằng tay và bằng máy.
Quy cách: Can : ≥ 3,78L</t>
  </si>
  <si>
    <t>Cidex OPA/Systagenix Wound Management Manufacturing Limited; Anh</t>
  </si>
  <si>
    <t>V305</t>
  </si>
  <si>
    <t>Dung dịch ngâm khử khuẩn và tiệt khuẩn lạnh dụng cụ</t>
  </si>
  <si>
    <t>Thành phần: Glutaraldehyde 2% . Có dung dịch đệm pH=6
Có tác dụng trong vòng 28 ngày (kiểm tra hoạt lực bằng que thử). Quy cách: Can 5L</t>
  </si>
  <si>
    <t xml:space="preserve">Steranios 2%/Laboratoires Anios; Pháp </t>
  </si>
  <si>
    <t>V306</t>
  </si>
  <si>
    <t>Dung dịch rửa tay thường quy</t>
  </si>
  <si>
    <t>Chlorhexidine Digluconate 0,5% (w/v); Ethanol 45% (v/v); Isopropyl Alcohol 18% (v/v) và các chất phụ gia vừa đủ 100%. Can 5 lít.</t>
  </si>
  <si>
    <t>THA HANDRUB 6/Tân hương</t>
  </si>
  <si>
    <t>V307</t>
  </si>
  <si>
    <t>500ml/ chai .Thành phần chứa: Chlorhexidine Digluconate 0,5% (v/v); Ethanol 73% và các chất phụ gia (Glycerine, AlphaTerpineol, Aloe Vera,…) vừa đủ 100%.</t>
  </si>
  <si>
    <t>THA HANDRUB 1/Tân hương</t>
  </si>
  <si>
    <t>V308</t>
  </si>
  <si>
    <t>Dung dịch xà phòng diệt khuẩn 2% Chlorhexidine</t>
  </si>
  <si>
    <t>Chlorhexidine gluconate 2% . Can 5 lít.</t>
  </si>
  <si>
    <t xml:space="preserve">ALFASEPT CLEANSER 2/ Lavitec
</t>
  </si>
  <si>
    <t>V309</t>
  </si>
  <si>
    <t>Dung dịch rửa tay phẫu thuật, thủ thuật Chlorhexidine 4%</t>
  </si>
  <si>
    <t>Hoạt chất: Chlorhexidine digluconate 4,0 % (w/w).
Hệ dưỡng ẩm: Glycerine,  Glyceryl Cocoate.
Chất hoạt động bề mặt: Lauryl amine oxide, 
Chất khóa ion nước cứng: EDTA Disodium.
Chất làm đặc, hương liệu .
1 lít/chai</t>
  </si>
  <si>
    <t>ALFASEPT CLEANSER PLUS/ Lavitec</t>
  </si>
  <si>
    <t>V311</t>
  </si>
  <si>
    <t>Nhiệt kế thủy ngân</t>
  </si>
  <si>
    <t>Nhiệt kế 42 độ C, bằng thủy tinh, đo nhiệt độ bằng thủy ngân</t>
  </si>
  <si>
    <t>Jiangsu Yuyue. TQ</t>
  </si>
  <si>
    <t>V312</t>
  </si>
  <si>
    <t>Pipet</t>
  </si>
  <si>
    <t>Chất liệu nhựa, đóng gói từng cái/bao.
Dùng hút vô trùng một thể tích mầm cấy hay bệnh phẩm 5ml</t>
  </si>
  <si>
    <t>CELLTREAT Scientific Products LLC. TQ</t>
  </si>
  <si>
    <t>V313</t>
  </si>
  <si>
    <t>Đồng hồ oxy y tế</t>
  </si>
  <si>
    <t>Chất liệu đồng , tốc độ dòng chảy từ 1-5 lít/ phút, bao gồm đồng hồ đo oxy, cột đo lưu lượng khí ra, bình tạo ẩm, dây thở</t>
  </si>
  <si>
    <t>Ningbo greetmeet . TQ</t>
  </si>
  <si>
    <t>V314</t>
  </si>
  <si>
    <t>Kéo thẳng 14 - 16cm</t>
  </si>
  <si>
    <t>Chất liệu thép không rỉ, 14 - 16cm</t>
  </si>
  <si>
    <t>Prime . Pakistan</t>
  </si>
  <si>
    <t>V315</t>
  </si>
  <si>
    <t>Kéo thẳng 20cm</t>
  </si>
  <si>
    <t>Chất liệu thép không rỉ, 20cm</t>
  </si>
  <si>
    <t>V316</t>
  </si>
  <si>
    <t>Composite lỏng</t>
  </si>
  <si>
    <t xml:space="preserve">Là composite lỏng, bền, bề mặt cực mịn, dễ dàng tra vào những vị trí phức tạp, dùng trám ổ sâu nhỏ, bít các vết nứt, vật liệu phục hình lớp III đến V, sửa các vết trám </t>
  </si>
  <si>
    <t>Ấn độ</t>
  </si>
  <si>
    <t>V317</t>
  </si>
  <si>
    <t>Xi măng hàn răng</t>
  </si>
  <si>
    <t>Chất trám tạm chứa thành phần: polyvinyl acetate, oxide kẽm, kẽm sulfate, ethanol. Độ ổn định cao, chịu lực tốt. Lọ 30g</t>
  </si>
  <si>
    <t>Vật liệu trám tạm Ceivitron/ Đài loan</t>
  </si>
  <si>
    <t>V318</t>
  </si>
  <si>
    <t>Xi măng trám răng</t>
  </si>
  <si>
    <t>Hộp (15g: 8ml)</t>
  </si>
  <si>
    <t>Fuji IX - 15g /Nhật</t>
  </si>
  <si>
    <t>V319</t>
  </si>
  <si>
    <t>Bình hút áp lực âm  (Dẫn lưu kín)</t>
  </si>
  <si>
    <t>Bình chứa dẫn lưu vết thương kín, kích thước 200ml, Fr 10. fr14</t>
  </si>
  <si>
    <t>Suzhou Yaxin Medical Products Co., Ltd.</t>
  </si>
  <si>
    <t>V320</t>
  </si>
  <si>
    <t>Dây dẫn Gits</t>
  </si>
  <si>
    <t>Gits Dây dẫn siêu tốc Nitinol đầu thẳng phủ lớp ưa nước dài 150cm, đường kính 0,032mm</t>
  </si>
  <si>
    <t>Plasti-med Plastik Medikal Ürünler Sanayi ve Ticaret Limited Şirketi</t>
  </si>
  <si>
    <t>V321</t>
  </si>
  <si>
    <t>Dầu Parafin</t>
  </si>
  <si>
    <t>Ống 5ml</t>
  </si>
  <si>
    <t>Vinphaco</t>
  </si>
  <si>
    <t>DC01</t>
  </si>
  <si>
    <t>Ăng cắt, đốt cầm máu tiết niệu</t>
  </si>
  <si>
    <t>Điện cực hình vòng gập góc 30°, dùng cho ống nội soi 30°. Kích thước của điện cực 24 Charr</t>
  </si>
  <si>
    <t>74-310-24 74-310-24 AMNOTEC International Medical GmbH/ Đức
Điện cực cắt (Electrodes) Mã Sp: 27050G Xuất xứ: Karl Storz / Đức</t>
  </si>
  <si>
    <t>DC02</t>
  </si>
  <si>
    <t>Bát inox đường kính 8-10 cm</t>
  </si>
  <si>
    <t xml:space="preserve"> Bát inox đường kính 8-10cm</t>
  </si>
  <si>
    <t xml:space="preserve"> Bát inox đường kính 8 cm/ Việt Nam</t>
  </si>
  <si>
    <t>DC03</t>
  </si>
  <si>
    <t>Bộ đèn đặt nội khí quản</t>
  </si>
  <si>
    <t>Bóng đèn chân không sử dụng với nguồn sáng 2,7V; cho ánh sáng tốt trong vùng khám. Tay cầm làm bằng Crôm mạ kim loại. 
Bộ bao gồm:
+ Lưỡi đặt nội khí quản cong số 2: 01 Cái
+ Lưỡi đặt nội khí quản cong số 3: 01 Cái
+ Lưỡi đặt nội khí quản cong số 4: 01 Cái
+ Cán tay cầm: 01 cái
+ Hộp đựng: 01 cái
Đạt tối thiểu 01 CFS được cấp bởi các nước tham chiếu theo quy định tại điều 29 Nghị định 98/2021/NĐ-CP.</t>
  </si>
  <si>
    <t>Rudolf Riester GmbH/Pakistan</t>
  </si>
  <si>
    <t>DC05</t>
  </si>
  <si>
    <t>Bộ dụng dụng cụ thay băng</t>
  </si>
  <si>
    <t>Hộp inox hình chữ nhật (KT: 23 x 11 x 5cm): 1 cái.  Pence 16 cm: 01 cái.  Kéo cắt chỉ 10 cm:1 cái. Kéo 16 cm: 1 cái. Nhíp 16 cm: 1 cái. Cán dao số 3: 1 cái.</t>
  </si>
  <si>
    <t>14.0120.16.10.0142.10. 10.0010.16. 12.0110.16. 08.0100.03 Hilbro Hilbro - Pakistan</t>
  </si>
  <si>
    <t>DC06</t>
  </si>
  <si>
    <t>Bộ vá nhĩ</t>
  </si>
  <si>
    <t>Bộ dụng cụ vá nhĩ gồm 9 chi tiết, làm bằng thép không gỉ, chiều dài mỗi chi tiết khoảng 15cm, bao gồm: Bóc tách vuông (01 cái); Dao tròn tù (01 cái); Bóc tách đầu tròn (01 cái); Kim thẳng nhọn (01 cái); Kim 45 độ (01 cái); Dao lá lúa (01); Dao tam giác (01 cái); Curret tai (01 cái); Móc vuông lấy dị vật tai (01 cái)</t>
  </si>
  <si>
    <t xml:space="preserve">Ws-529-014;ws-529-018;ws-538-140;ws-535-087;ws-544-201;ws-530-025;ws-544-200;ws-533-066;ws-532-048 Weldon Weldon Instruments/Pakistan </t>
  </si>
  <si>
    <t>DC07</t>
  </si>
  <si>
    <t>Bộ vi phẫu thanh quản</t>
  </si>
  <si>
    <t>Sai số kích thước dụng cụ tối đa cho phép: ≤ ± 5%. Bộ dụng cụ gồm 20 chi tiết:
1. Ống soi treo thanh quản video, tích hợp kênh để gắn ống kính nội soi, cho người lớn và thiếu niên, chiều dài 17 cm ± 5%, đầu ống mở rộng, đầu ống được thiết kế cong thích hợp cho nâng nắp thanh quản và tối ưu hóa quan sát mép trước thanh quản 2. Clip kẹp sáng. 3. Kênh hút khói. 4. Ống soi thẳng hướng nhìn 15 độ, đường kính 4mm ± 5%, dài 17 cm ± 5%, hấp tiệt khuẩn được, thị kính gập góc 45 độ. 5. Ống hút đường kính ngoài 2.5 mm ± 5%, chiều dài làm việc 23 cm ± 5%. 6. Ống hút đầu tròn, cong lên trên, đường kính ngoài 3 mm ± 5%, chiều dài làm việc 23 cm ± 5%. 7. Forceps kẹp, không có khóa, hàm răng cưa cong sang phải, có kênh vệ sinh, thẳng, chiều dài làm việc 23 cm ± 5%. 8. Forceps kẹp, không có khóa, hàm răng cưa cong sang trái, có kênh vệ sinh, thẳng, chiều dài làm việc 23 cm ± 5%. 9. Forceps kẹp, hàm hình tam giác cong lên phía bên phải, có kênh vệ sinh, chiều dài làm việc 23 cm ± 5%. 10. Forceps kẹp, hàm hình tam giác cong lên phía bên trái, có kênh vệ sinh, chiều dài làm việc 23 cm ± 5%. 11. Forceps vi phẫu thanh quản, thẳng, hàm 2mm hình chén, có kênh vệ sinh, chiều dài làm việc 23cm ± 5%. 12. Forceps vi phẫu thanh quản, cong lên trên, hàm 2 mm hình chén, có kênh vệ sinh, chiều dài làm việc 23cm ± 5%. 13. Kéo cong sang phải, vỏ thuôn dần về phía đầu xa, có kênh vệ sinh, chiều dài làm việc 23cm ± 5%. 14. Kéo vi phẫu thanh quản, cong sang trái, vỏ thuôn dần về phía đầu xa, có kênh vệ sinh, chiều dài làm việc 23 cm ± 5%. 15. Kéo hàm cong lên 45 độ, vỏ thuôn dần về phía đầu xa, có kênh vệ sinh, chiều dài làm việc 23 cm ± 5%. 16. Cán dùng với lưỡi dao lưỡi liềm. 17. Dao lưỡi liềm, cong, chiều dài làm việc 23cm ± 5%. 18. Giá đỡ ống soi treo thanh quản, gắn vòng kim loại, đường kính 9 cm ± 5%, dài 34 cm ± 5%. 19. Hộp tiệt trùng và bảo quản ống soi, dùng cho 1 ống soi thị kính chếch, có chỗ để adaptor dẫn sáng. Kích thước ngoài: 460 x 80 x 52 mm ± 5%. 20. Hộp tiệt trùng và bảo quản dụng cụ, có đục lỗ, nắp trong suốt, 02 tầng, kích thước: 530 x 250 x 145 mm ± 5%. Cam kết cung cấp đầy đủ CO, CQ,  khi giao hàng.</t>
  </si>
  <si>
    <t>8590TV/Đức/Karl Storz</t>
  </si>
  <si>
    <t>DC08</t>
  </si>
  <si>
    <t>Bóng đèn cực tím 120cm</t>
  </si>
  <si>
    <t>Tiệt trùng, chống nấm - Triệt tiêu vi khuẩn có hại, chống loại các loại kí sinh nguy hiểm - Làm sạch không khí trong phòng (trừ bụi). Kích thước: 120cm</t>
  </si>
  <si>
    <t>Trung Quốc</t>
  </si>
  <si>
    <t>DC09</t>
  </si>
  <si>
    <t>Máy hút dịch</t>
  </si>
  <si>
    <t xml:space="preserve">I.Yêu cầu về cấu hình: 01 Máy hút chính với đảo chiều điện tử từ bình tới bình, 02 Bình chứa dịch dung tích 5000ml với van chống tràn, 02 Vòng giữ bình cố định, 02 Bình bẫy an toàn 220ml, 02 Bộ lọc chống nhiễm khuẩn chống thấm nước, 02 Dây silicone, 02 Đầu nối dùng cho ống hút silicone, 04 Bánh xe, 01 Công tắc bàn đạp chân - Tài liệu hướng dẫn sử dụng tiếng Anh, tiếng Việt: 01 bộ
II. Yêu cầu về kỹ thuật: Motor: Bơm pittông không dầu; Chân không tối đa (điều chỉnh được): - 0.90 Bar - 90 kPa ; ≥-675mmHg; Tốc độ lưu thông khí tự do tối đa: ≥ 60 lít/phút; Mức nhiễu ồn: ≤ 51,7 dBA; Chu kỳ hoạt động: Liên tục </t>
  </si>
  <si>
    <t>New hospivac 350/Hãng sản xuất : CA-MI S.R.L/Xuất xứ : Ý</t>
  </si>
  <si>
    <t>DC10</t>
  </si>
  <si>
    <t>Bóng đèn cực tím 90 cm</t>
  </si>
  <si>
    <t>Tiệt trùng, chống nấm - Triệt tiêu vi khuẩn có hại, chống loại các loại kí sinh nguy hiểm - Làm sạch không khí trong phòng (trừ bụi). Kích thước: 90cm</t>
  </si>
  <si>
    <t>Trung Quốc Năm 2024 trở về sau Trung Quốc</t>
  </si>
  <si>
    <t>DC11</t>
  </si>
  <si>
    <t>Bóng đèn hồng ngoại</t>
  </si>
  <si>
    <t>Màu vỏ: Đỏ. Công suất: 250W bóng dạng nấm, đuôi xoáy E27 -230-250V. Bóng phát ánh sáng Vàng Bóng phát nhiệt tối đa: 500 độ. Tiêu chuẩn chất lượng: CE</t>
  </si>
  <si>
    <t xml:space="preserve"> E27 Philips - Hàn Quốc</t>
  </si>
  <si>
    <t>DC12</t>
  </si>
  <si>
    <t>Cặp mạch máu thẳng, cong 18cm, 20cm</t>
  </si>
  <si>
    <t>Làm bằng thép không gỉ hoặc tương đương, dài 18-20 cm</t>
  </si>
  <si>
    <t>Prime Tech Surgico /Pakistan</t>
  </si>
  <si>
    <t>DC13</t>
  </si>
  <si>
    <t>Chổi vệ sinh dụng cụ nội soi các cỡ</t>
  </si>
  <si>
    <t>Chổi rửa dụng cụ nội soi loại nhỏ. Kích thước: ngang (đường kính) 7mm, dài 400mm, dùng cho kênh dụng cụ 4.6 -6.5. Tiêu chuẩn chất lượng: ISO13485, EC.</t>
  </si>
  <si>
    <t>970407 Richard Wolf Richard Wolf GmbH</t>
  </si>
  <si>
    <t>DC14</t>
  </si>
  <si>
    <t xml:space="preserve">Clamp thẳng </t>
  </si>
  <si>
    <t>Dụng cụ thép không gĩ , dùng trong phẩu thuật</t>
  </si>
  <si>
    <t>Clamp thẳng Frienfa 2024 Frienfa</t>
  </si>
  <si>
    <t>DC15</t>
  </si>
  <si>
    <t>Đèn cực tím di động</t>
  </si>
  <si>
    <t>Đạt tiêu chuẩn: Iso 13485 hoặc tương đương; Iso 9001 hoặc tương đương; Thông số kỹ thuật: Đèn cực tím tập trung các tia sáng cực tím dùng tiệt trùng trong y tế, thực phẩm, công nghiệp, đèn cực tím được thiết kế có kết cấu an toàn, chắc chắn, dây dẫn điện nguồn dài ≥1.8m, loại bóng UV 20W, công suất: 15W, 20W, 30W, 40W, kích thước: ≥90cm, chiều cao chân: ≥150cm, máng đèn chất liệu inox hoặc tương đương, có cổ cò và chân đế."</t>
  </si>
  <si>
    <t>ĐCT - 01 ĐCT - 01 Công ty cổ phần Vsens</t>
  </si>
  <si>
    <t>DC16</t>
  </si>
  <si>
    <t xml:space="preserve">Đèn hồng ngoại </t>
  </si>
  <si>
    <t>Cấu hình cung cấp: Cột đèn có chân đế, bộ phần điều khiển, kèm dây nguồn: 01 bộ; Bóng đèn tần phổ: 01 chiếc. 
Thông số kỹ thuật: Thân đèn: làm bằng Inox 201 hoặc tốt hơn; Giải chiều cao của thân đèn điều chỉnh được từ 1m ≤  và ≥ 1,7 m; Chóa đèn: ≥ Φ16; Chân đèn: làm bằng gang đúc 3 cạnh, có 3 bánh xe; Đui đèn: vật liệu ceramic E27 chịu nhiệt hoặc tương đương, sử dụng đượccho nhiều loại bóng đèn khác nhau; Góc điều chỉnh đầu đèn: ≥ ± 30 độ; Bóng đèn hồng ngoại: công suất trong giải ≥ 60 W và ≤ 275 W; Thời gian hẹn giờ: từ 0 đến ≥ 30 phút; Nguồn điện: Trong khoảng 100 đến 240VAC.</t>
  </si>
  <si>
    <t>ĐHN Công Ty TNHH Sản Xuất Thương Mại Dịch Vụ Thành Nhân TNE Công Ty TNHH Sản Xuất Thương Mại Dịch Vụ Thành Nhân TNE</t>
  </si>
  <si>
    <t>DC17</t>
  </si>
  <si>
    <t>Doăng troca 10, troca 5</t>
  </si>
  <si>
    <t>Nắp trocar 5,10 dùng cho máy nội soi, màu trắng bạc, chất liệu PU.</t>
  </si>
  <si>
    <t>RZ003-255 RZ003-255 RUDOLF Medical GmbH + Co. KG</t>
  </si>
  <si>
    <t>DC18</t>
  </si>
  <si>
    <t>Dụng cụ tiểu phẫu</t>
  </si>
  <si>
    <t>Kẹp mạch máu răng cưa ≥ 14 cm: 01 cái; Kẹp mạch máu cong có mấu ≥14cm: 01 cái; Kẹp phẫu tích răng cưa ≥ 14.5 cm: 01 cái; Kẹp phẫu tích 1*2 răng ≥ 130 cm: 01 cái; Panh ≥120 mm: 01 cái; Kéo cắt chỉ thẳng ≥11cm: 01 cái; Kéo phẫu thuật ≥14.5 cm: 01 cái; Kìm kẹp kim ≥16 cm: 01 cái; Kẹp khăn ≥13 cm: 01 cái; Cán dao mổ số 3: 01 cái; Mở miệng người lớn ≥ 14 cm: 01 cái; Dụng cụ đè lưỡi ≥14cm: 01 cái; Hộp đựng: 01 cái</t>
  </si>
  <si>
    <t xml:space="preserve"> Prime Prime Prime/ Pakistan</t>
  </si>
  <si>
    <t>DC19</t>
  </si>
  <si>
    <t>Hộp chữ nhật Inox</t>
  </si>
  <si>
    <t>Hộp đựng thuốc, VTYT chống sốc. - Chất liệu inox - Dài 32cm, rộng 16cm, cao 6 cm.</t>
  </si>
  <si>
    <t xml:space="preserve"> Hộp chữ nhật inox Hộp chữ nhật inox Vinh Tấn</t>
  </si>
  <si>
    <t>DC20</t>
  </si>
  <si>
    <t>Hộp đựng bông cồn</t>
  </si>
  <si>
    <t>Dụng cụ được làm bằng vật liệu thép không gỉ. Sản xuất theo tiêu chuẩn hệ thống quản lý chất lượng ISO 13485:2016</t>
  </si>
  <si>
    <t>HBC HBC Pakistan</t>
  </si>
  <si>
    <t>DC21</t>
  </si>
  <si>
    <t>Hộp đựng dụng cụ thay băng</t>
  </si>
  <si>
    <t>Chất liệu: Inox Kích thước: 19x8,5cm</t>
  </si>
  <si>
    <t xml:space="preserve"> Dụng cụ: Toklais (nhãn hiệu Goldsun)/Pakistan, Hộp đựng: Việt Nam
9018.90.90 15-151 GOLDTIER Pakistan</t>
  </si>
  <si>
    <t>DC22</t>
  </si>
  <si>
    <t>Huyết áp trẻ em</t>
  </si>
  <si>
    <t>Độ chính xác ± 3mmHg. Hệ thống ống dẫn khí, quả bóp bằng chất liệu cao su chống oxy hoá có độ bền cao. Vòng bít làm bằng chất liệu vải có độ bền cao. Hệ thống dây dẫn khí bằng cao su cao cấp chống oxy hoá. Đồng hồ áp lực hiển thị áp xuất chuẩn (không bị lệch điểm không). Có giấy kiểm định ban đầu cho mỗi đơn vị sản phẩm khi cung cấp.</t>
  </si>
  <si>
    <t>ALPK2/Nhật Bản/Tanaka Sangyo Co., Ltd; Nhật Bản</t>
  </si>
  <si>
    <t>DC24</t>
  </si>
  <si>
    <t>Huyết áp người lớn</t>
  </si>
  <si>
    <t>Đồng hồ chuẩn có vạch chia từ 20~300mm Hg Độ chính xác ± 3mmHg Hệ thống ống dẫn khí, quả bóp bằng chất liệu cao su chống oxy hoá có độ bền cao Vòng bít làm bằng chất liệu vải có độ bền cao Hệ thống dây dẫn khí bằng cao su cao cấp chống oxy hoá. Đồng hồ áp lực hiển thị áp xuất chuẩn (không bị lệch điểm không). Có giấy kiểm định ban đầu cho mỗi đơn vị sản phẩm khi cung cấp.</t>
  </si>
  <si>
    <t>DC27</t>
  </si>
  <si>
    <t>Kéo nội soi</t>
  </si>
  <si>
    <t>Kéo phẫu tích đơn cực đầu cong có đốt điện để cắt và cầm máu sử dụng một lần. Kéo có hàm hoạt động đôi bằng thép không gỉ 303, với góc mở rộng khoảng 15° – 20°. Lưỡi dao cong 15° – 20° về bên trái để trực quan hóa đầu lưỡi dao. Vỏ ngoài cách điện và nhiệt. - Trục có chất liệu fluorinated ethylene propylene, đường kính 5mm. Lưỡi 17 mm, dài 330 mm. - Có chốt gắn đốt điện đơn cực - Tay cầm công thái học bằng nylon và glass fibre/copper, cung ngón tay lớn phía trước, có đầu xoay 360°. -Tiệt khuẩn - Tiêu chuẩn: ISO, CE</t>
  </si>
  <si>
    <t xml:space="preserve">34310MA
</t>
  </si>
  <si>
    <t>DC28</t>
  </si>
  <si>
    <t>Kéo phẫu thuật 10 cm</t>
  </si>
  <si>
    <t>Kéo phẫu thuật thẳng/cong, mũi nhọn, dài 10cm ± 5% Tiêu chuẩn: ISO 13485, CE Chất liệu: Thép không gỉ</t>
  </si>
  <si>
    <t>Gold Tier - Pakistan</t>
  </si>
  <si>
    <t>DC29</t>
  </si>
  <si>
    <t>Kéo phẫu thuật 15cm</t>
  </si>
  <si>
    <t>Kéo phẫu thuật thẳng/cong, mũi nhọn/tù, chiều dài 15cm ± 5% Tiêu chuẩn: ISO 13485, CE Chất liệu: Thép không gỉ</t>
  </si>
  <si>
    <t>Pakistan</t>
  </si>
  <si>
    <t>DC30</t>
  </si>
  <si>
    <t>Kéo tù</t>
  </si>
  <si>
    <t>Kéo thẳng/cong đầu tù, chất liệu thép không gỉ, kích thước khoảng 18cm</t>
  </si>
  <si>
    <t>Prime Tech Surgico - Pakistan</t>
  </si>
  <si>
    <t>DC31</t>
  </si>
  <si>
    <t>Khay đựng dụng cụ 30x40</t>
  </si>
  <si>
    <t>Khay đựng dụng cụ hình chữ nhật, làm bằng inox, kích thước khoảng 30cm x 40cm</t>
  </si>
  <si>
    <t>Việt Nam</t>
  </si>
  <si>
    <t>DC33</t>
  </si>
  <si>
    <t>Khay tiêm Inox</t>
  </si>
  <si>
    <t>Khay đựng dụng cụ hình chữ nhật, làm bằng inox 304, kích thước khoảng 22cmx32cm</t>
  </si>
  <si>
    <t>Bình An -Việt Nam</t>
  </si>
  <si>
    <t>DC34</t>
  </si>
  <si>
    <t>Khay quả đậu</t>
  </si>
  <si>
    <t>Chất liệu: Khay được làm từ inox không gỉ.</t>
  </si>
  <si>
    <t>Bình An/ Việt nam</t>
  </si>
  <si>
    <t>DC35</t>
  </si>
  <si>
    <t xml:space="preserve">Kìm mang kim </t>
  </si>
  <si>
    <t>Kìm mang kim, chất liệu thép không gỉ, kích thước khoảng 18-20cm</t>
  </si>
  <si>
    <t>DC36</t>
  </si>
  <si>
    <t>Lăn bi cầm máu tiết niệu</t>
  </si>
  <si>
    <t xml:space="preserve">Lăn bi cầm máu tiết niệu. Thân nhựa hoặc kim loại nhẹ, cầm tay. Phần đầu có gắn bi kim loại tròn, có thể lăn được. </t>
  </si>
  <si>
    <t>KARL STORZ
SE &amp; Co. KG - Đức</t>
  </si>
  <si>
    <t>DC37</t>
  </si>
  <si>
    <t>Lọ cắm panh, kéo</t>
  </si>
  <si>
    <t>Trụ cắm panh, chất liệu: inox</t>
  </si>
  <si>
    <t>DC38</t>
  </si>
  <si>
    <t xml:space="preserve">Máng bóng đèn cực tím </t>
  </si>
  <si>
    <t>Inox, phù hợp để lắp đặt bóng đèn cực tím kích thước 90cm; 120cm</t>
  </si>
  <si>
    <t xml:space="preserve">Công ty TNHH sản xuất thương mại dịch vụ Thành Nhân TNE/ Việt Nam </t>
  </si>
  <si>
    <t>DC39</t>
  </si>
  <si>
    <t>Máy điện châm</t>
  </si>
  <si>
    <t>Cấu hình cung cấp: Máy chính: 01 chiếc, dây nối: 06 chiếc; kẹp kim châm và điện cực: 06 bộ; tấm điện cực: 06 bộ; hộp vỏ máy đi kèm: 01 chiếc; sách HDSD Tiếng Việt: 01 bộ. 
Thông số kỹ thuật: Có thể châm cứu dùng kim hoặc không kim; Dạng sóng xung đầu ra: hai chiều không đối xứng; Tần số xung đầu ra: Sóng liên tục, sóng gián đoạn, sóng xa; Số kênh đầu ra: 06 kênh; Tần số xung: Có thể điều chỉnh trong khoảng ≤ 1 ~ ≥ 100Hz;  Năng lượng đầu vào: ≤ 10 VA; Năng lượng đầu ra: ≤ 0,3 VA; Nguồn điện: DC9V hoặc AC trong khoảng: 110 - 240V. Có chứng nhận nguồn gốc, xuất xứ rõ ràng, chứng nhận chất lượng.</t>
  </si>
  <si>
    <t>SDZ-II/ Suzhou Medical Appliances Factory</t>
  </si>
  <si>
    <t>DC40</t>
  </si>
  <si>
    <t>Máy hút ẩm</t>
  </si>
  <si>
    <t>Công suất: ≥190W. Dung tích bình chứa nước: ≥ 3.0 lít. Công suất hút ẩm: ≥ 12 lít/ngày. Phạm vi hoạt động: 10-40m²; Độ ồn: ≤ 40dB (A). Nguồn điện sử dụng: AC 220V - 50Hz</t>
  </si>
  <si>
    <t>Model: KM-12N, Hãng sản xuất: Kosmen, Nước sản xuất: Trung Quốc</t>
  </si>
  <si>
    <t>DC41</t>
  </si>
  <si>
    <t>Máy hút dịch 2 bình, mỗi bình ≥ 2.500 hoàn chỉnh. Áp suất chân không tối đa: 90 kPa. Lưu lượng hút: ≥ 40 lít/phút. Hoạt động liên tục hoặc ngắt quãng bằng công tắc tay hoặc công tắc đạp chân</t>
  </si>
  <si>
    <t>model 7A-23B, Yuwell</t>
  </si>
  <si>
    <t>DC42</t>
  </si>
  <si>
    <t xml:space="preserve">Máy khí dung </t>
  </si>
  <si>
    <t>Cấu hình đi kèm bao gồm: Dây dẫn hơi, kết nối giữa máy và cốc thuốc: 01 Chiếc. Cốc đựng thuốc: 01 Chiếc. Mặt nạ to (dành cho người lớn): 01 Chiếc. Mặt nạ nhỏ (dành cho trẻ em): 01 Chiếc.
Miếng lọc: 01 Chiếc.
Thông số kỹ thuật:
Chỉ số phun ≥ 0,08ml/phút. 
Tốc độ phun khí: 0,4 ml/phút. 
Kích thước hạt khí /MMAD: khoảng 3 mm (micromet). 
Có chứng nhận nguồn gốc, xuất xứ rõ ràng, chứng nhận chất lượng.</t>
  </si>
  <si>
    <t>Modell: Omron NE C900</t>
  </si>
  <si>
    <t>DC43</t>
  </si>
  <si>
    <t>Nạng inox</t>
  </si>
  <si>
    <t>Chất liệu inox, dành cho người già, người ốm, người bị tai nạn phục hồi chức năng. Chiều cao có thể thay đổi. Có cục cao su dưới chân gậy để đi êm và chống trượt</t>
  </si>
  <si>
    <t xml:space="preserve">	Nạng tựa nách inox, CÔNG TY TNHH SẢN XUẤT THƯƠNG MẠI PHANA</t>
  </si>
  <si>
    <t>DC44</t>
  </si>
  <si>
    <t xml:space="preserve">Nhiệt kế điện tử </t>
  </si>
  <si>
    <t>Tính năng : Có thể đo ở miệng, nách hoặc hậu môn. Chính xác hơn tới 0,1°C, đo nhanh, sau khoảng 60 giây. Không thấm nước. Kết quả hiện 3 chữ số</t>
  </si>
  <si>
    <t>Omron MC- 246</t>
  </si>
  <si>
    <t>DC45</t>
  </si>
  <si>
    <t>Oftics nội soi TMH không độ (nhi khoa)</t>
  </si>
  <si>
    <t>Ocpic 0 độ (nhi khoa) kích thước khoảng 3x110mm, cho chẩn đoán và phẫu thuật tai, mũi, làm bằng inox</t>
  </si>
  <si>
    <t>Shenyang Shenda Endoscope Co., Ltd/ Trung Quốc</t>
  </si>
  <si>
    <t>DC46</t>
  </si>
  <si>
    <t>Panh thẳng/cong, không mấu/có mấu</t>
  </si>
  <si>
    <t>Panh thẳng/cong, không mấu/có mấu; chất liệu: thép không gỉ. Dài khoảng 16-20cm</t>
  </si>
  <si>
    <t>DC47</t>
  </si>
  <si>
    <t>Phẫu tích không mấu/có mấu</t>
  </si>
  <si>
    <t>Chất liệu thép không gỉ. Kích thước (10cm-12 cm) ± 5%</t>
  </si>
  <si>
    <t>DC48</t>
  </si>
  <si>
    <t>Chất liệu thép không gỉ. Kích thước (16cm-20cm) ± 5%</t>
  </si>
  <si>
    <t>DC49</t>
  </si>
  <si>
    <t>Panh thẳng/cong, không mấu/có mấu; chất liệu: thép không gỉ. Dài khoảng 10-12,5cm</t>
  </si>
  <si>
    <t>DC50</t>
  </si>
  <si>
    <t xml:space="preserve">Tai nghe 1 dây </t>
  </si>
  <si>
    <t>Ống nghe bao gồm: Mặt nghe (chuông nghe và màng nghe) làm từ nhôm; tai nghe làm từ đồng thau; Ống chữ Y làm từ nhựa PVC
Trọng lượng khoảng 130g</t>
  </si>
  <si>
    <t>No.FT-801; Tanaka Sangyo/Nhật Bản</t>
  </si>
  <si>
    <t>DC51</t>
  </si>
  <si>
    <t>Ống nghe 2 mặt</t>
  </si>
  <si>
    <t>Dây nghe của ống nghe được làm từ PVC mềm không chứa nhựa cao su, có khả năng truyền âm tốt, mặt ống nghe được làm bằng kim loại không gỉ. Công nghệ lọc tạp âm giúp nâng cao chất lượng âm thanh. Có chứng nhận chất lượng</t>
  </si>
  <si>
    <t>CK- 601P; Chinkou Medical Co., Ltd, Đài Loan</t>
  </si>
  <si>
    <t>DC52</t>
  </si>
  <si>
    <t xml:space="preserve">Tủ đầu giường </t>
  </si>
  <si>
    <t>Tủ bằng nhựa ABS -Kích thước khoảng: 480 x 480 x ≥750 mm
Tủ bao gồm: 1 khay trượt, 1 ngăn kéo, 1 hộc tủ cánh mở 2 ngăn. Thanh inox tại 2 bên hông tủ (có thể treo khăn,…), 4 bánh xe 50mm, 2 bánh xe có phanh</t>
  </si>
  <si>
    <t>DC53</t>
  </si>
  <si>
    <t>Tủ Thuốc Inox</t>
  </si>
  <si>
    <t xml:space="preserve">1. Cấu hình đồng bộ: 
 - Tủ thuốc inox: 01 cái
2. Đặc tính kỹ thuật:
Dùng để đựng, bảo quản và cấp phát thuốc trong các cơ sở y tế
Kết cấu gồm 2 khoang, có khóa riêng từng khoang
- Khoang trên
+ Một sàn nghiêng cố định gồm 24 ô, làm bằng inox hộp, đáy inox tấm
+ Ngăn độc gồm hai khoang, có khóa riêng từng khoang
+ Cánh cửa và 2 hồi bằng kính trắng
- Khoang dưới
+ Có 1 sàn inox điều chỉnh được độ cao
+ Cánh cửa và 2 hồi bằng inox tấm
- Vật liệu và yêu cầu kỹ thuật
+ Vật liệu chính tối thiểu là inox SUS304
+ Khung tủ, khung cánh tủ: Inox hộp 25x25x0,7mm 
+ Sàn khoang dưới và cánh tủ: Inox tấm dày 0,5 
+ Sàn nghiêng khoang trên: Inox tấm dày 0,5mm và inox hộp 10x20x0,5mm 
+ Nóc tủ, hồi tủ, mặt sau tủ: Inox tấm dày 0,5mm 
+ Tấm cài đỡ sàn: Inox tấm dày 1,0 
+ Kính trắng: dày 5mm 
+ Kích thước chiếm chỗ:
+ Chiều cao khoang trên (đáy đến nóc) 850mm
+ Chiều cao khoang dưới (đáy đến nóc) 645mm
+ Kích thước ngăn độc (Rộng x Cao x Sâu) 750x270x250mm
</t>
  </si>
  <si>
    <t xml:space="preserve">T1/0100. Công ty TNHH MTV Thiết bị Y tế 130 Armephaco   </t>
  </si>
  <si>
    <t>DC55</t>
  </si>
  <si>
    <t>Xe cáng đẩy bệnh nhân</t>
  </si>
  <si>
    <t>Cấu hình: Khung cáng: 01 cái; Cáng khênh tay: 01 cái; Khung chân: 02 bộ; Giằng chân: 01 cái; Cọc truyền: 01 cái; Đệm mút: 01 cái; Bánh xe: 01 bộ
- Kích thước (mm): D1900xR600xC750 mm±5%
- Yêu cầu: Xe có thể tháo lắp.
+ Cáng khênh tay có thể nhấc khỏi xe trong trường hợp cần thiết.
+ Phần đầu, lưng có thể nâng lên từ 0°- ≥ 30° theo cơ cấu thanh chống, điều khiển bằng tay.
+ Hai lan can bằng inox hai bên có thể xếp gọn lên xuống khi không sử dụng.
+ Cọc truyền dịch bằng inox ống có móc treo.
+ Có 4 bánh xe, trong đó có 2 bánh xe có phanh hãm.
+ Đệm mút dày 50mm được bọc bên ngoài bằng vải giả da không thấm nước, chịu được các hóa chất tẩy rửa thông thường.
+ Toàn bộ bề mặt bằng inox được xử lý đạt độ sáng bóng BA
+ Tải trọng của xe 250 kg Vật liệu :
- Inox SUS304, trừ bộ phận chuyển động
- Đệm mút được bọc bên ngoài bằng vải giả da.
- Bánh xe bằng cao su đặc Ø150, càng bằng thép mạ chịu lực. Đạt tiêu chuẩn ISO 13485 hoặc tương đương.</t>
  </si>
  <si>
    <t>CA1/0400;Công ty TNHH MTV thiết bị y tế 130 Armephaco, Việt Nam</t>
  </si>
  <si>
    <t>DC56</t>
  </si>
  <si>
    <t>Xe đẩy dụng cụ y tế ≥ 5 ngăn kéo</t>
  </si>
  <si>
    <t>Chất liệu: Inox/nhựa. Đặc điểm: Xe đẩy dạng tủ, có ≥ 5 ngăn kéo và 1 bàn dạng gập xuống dựng lên được, 4 bánh xe cao su đường kính ≥ 75 mm.</t>
  </si>
  <si>
    <t>Xe</t>
  </si>
  <si>
    <t>DC57</t>
  </si>
  <si>
    <t>Xe lăn</t>
  </si>
  <si>
    <t xml:space="preserve">Khung xe lăn được làm từ thép chịu lực mạ Crom, không bị rỉ sét, chịu được tải trọng
lớn ≥100kg, phù hợp sử dụng cho người già, người bệnh, và dùng
cho các bệnh viện phòng khám. Bề mặt ngồi và tựa lưng của xe lăn được
làm từ Simili có độ bền cao, dễ dàng lau chùi. Bánh xe lăn có
đường kính ≥ 24 inch. Xe gập vào mở ra dễ dàng, có gác chân. </t>
  </si>
  <si>
    <t>Lucass X9/Trung Quốc</t>
  </si>
  <si>
    <t>DC59</t>
  </si>
  <si>
    <t>Cân sức khỏe có thước đo</t>
  </si>
  <si>
    <t>Cân sức khỏe đo chiều cao, cân nặng. Trọng lượng cơ thể: từ 0.5kg đến ≥ 120kg. Chiều cao cơ thể: phạm vi đo: 70- 190cm ±0.5cm. Kích thước mặt bàn cân: 280cmx380cm ± 3% mỗi chiều</t>
  </si>
  <si>
    <t>Akiko Tz-120/Trung Quốc</t>
  </si>
  <si>
    <t>DC60</t>
  </si>
  <si>
    <t>Cân sức khỏe cơ học</t>
  </si>
  <si>
    <t>Mức cân: 1kg- 130kg. Mỗi vạch 1kg. Cân không sử dụng pin. Bảo hành ≥12 tháng</t>
  </si>
  <si>
    <t>Cân sức khỏe cơ học TANITA HA-680 NHẬT BẢN</t>
  </si>
  <si>
    <t>DC61</t>
  </si>
  <si>
    <t>Xe tiêm 3 tầng có ngăn kéo</t>
  </si>
  <si>
    <t>Xe tiêm dùng để vận chuyển và bảo quản thuốc, dụng cụ y tế. Chất liệu Inox SUS 304 không gỉ, xe gồm 03 tầng, kích thước khoảng 650x450x900mm ± 5% ; có 01 ngăn kéo tầng trên cùng và 04 bánh xe để di chuyển.</t>
  </si>
  <si>
    <t>DC62</t>
  </si>
  <si>
    <t>Xe tiêm 3 tầng không ngăn kéo</t>
  </si>
  <si>
    <t>Xe tiêm dùng để vận chuyển và bảo quản thuốc, dụng cụ y tế. Chất liệu inox SUS 201 không gỉ, xe gồm 03 tầng không ngăn kéo, kích thước khoảng 650x450x900mm ± 5%; có 04 bánh xe để di chuyển.</t>
  </si>
  <si>
    <t>DC63</t>
  </si>
  <si>
    <t>Ống thổi chức năng hô hấp</t>
  </si>
  <si>
    <t>Chất liệu bằng giấy, đã tiệt trùng. Kích thước 30mm x 70mm</t>
  </si>
  <si>
    <t>Hải anh/Việt Nam</t>
  </si>
  <si>
    <t>DC64</t>
  </si>
  <si>
    <t>Giấy đo chức năng hô hấp</t>
  </si>
  <si>
    <t>Giấy in nhiệt dạng cuộn; kích thước 110mm x 30m</t>
  </si>
  <si>
    <t>DC65</t>
  </si>
  <si>
    <t>Filter lọc khuẩn đo chức năng hô hấp</t>
  </si>
  <si>
    <t>Chất liệu tối thiểu từ nhựa PP, vỏ tối thiểu từ nhựa Polypropylen, màng lọc tối thiểu bằng technostat Modocrylic Polypropylen, lọc theo cơ chế lọc tĩnh điện hoặc tương đương, đầu hình elip, tương thích với máy đo chức năng hô hấp.</t>
  </si>
  <si>
    <t>Đất lành/Việt Nam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</si>
</sst>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_);_(* \(#,##0.0\);_(* &quot;-&quot;??_);_(@_)"/>
    <numFmt numFmtId="165" formatCode="_(* #,##0_);_(* \(#,##0\);_(* &quot;-&quot;??_);_(@_)"/>
  </numFmts>
  <fonts count="14" x14ac:knownFonts="1">
    <font>
      <sz val="11"/>
      <color theme="1"/>
      <name val="Times New Roman"/>
      <family val="2"/>
    </font>
    <font>
      <sz val="11"/>
      <color theme="1"/>
      <name val="Times New Roman"/>
      <family val="2"/>
    </font>
    <font>
      <b/>
      <sz val="12"/>
      <name val="Times New Roman"/>
      <family val="1"/>
    </font>
    <font>
      <sz val="11"/>
      <name val="Times New Roman"/>
      <family val="1"/>
    </font>
    <font>
      <b/>
      <sz val="11"/>
      <name val="Times New Roman"/>
      <family val="1"/>
    </font>
    <font>
      <sz val="12"/>
      <name val="Times New Roman"/>
      <family val="1"/>
    </font>
    <font>
      <sz val="11"/>
      <color rgb="FFFF0000"/>
      <name val="Times New Roman"/>
      <family val="1"/>
    </font>
    <font>
      <sz val="12"/>
      <color rgb="FFFF0000"/>
      <name val="Times New Roman"/>
      <family val="1"/>
    </font>
    <font>
      <sz val="10"/>
      <name val="Times New Roman"/>
      <family val="1"/>
    </font>
    <font>
      <sz val="13"/>
      <name val="Times New Roman"/>
      <family val="1"/>
    </font>
    <font>
      <sz val="11"/>
      <color rgb="FF000000"/>
      <name val="Calibri"/>
      <family val="2"/>
    </font>
    <font>
      <sz val="11"/>
      <color theme="1"/>
      <name val="Aptos Narrow"/>
      <family val="2"/>
      <scheme val="minor"/>
    </font>
    <font>
      <sz val="8.8000000000000007"/>
      <name val="Times New Roman"/>
      <family val="1"/>
    </font>
    <font>
      <sz val="11"/>
      <color theme="1"/>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10" fillId="0" borderId="0"/>
    <xf numFmtId="0" fontId="11" fillId="0" borderId="0"/>
  </cellStyleXfs>
  <cellXfs count="67">
    <xf numFmtId="0" fontId="0" fillId="0" borderId="0" xfId="0"/>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right" vertical="center" wrapText="1"/>
    </xf>
    <xf numFmtId="0" fontId="3" fillId="0" borderId="0" xfId="0" applyFont="1" applyAlignment="1">
      <alignment horizontal="center" vertical="center" wrapText="1"/>
    </xf>
    <xf numFmtId="164" fontId="3" fillId="0" borderId="0" xfId="1" applyNumberFormat="1" applyFont="1" applyAlignment="1">
      <alignment vertical="center" wrapText="1"/>
    </xf>
    <xf numFmtId="0" fontId="3"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4" fillId="0" borderId="1" xfId="0" applyFont="1" applyBorder="1" applyAlignment="1">
      <alignment horizontal="center" vertical="center" wrapText="1"/>
    </xf>
    <xf numFmtId="165" fontId="4" fillId="0" borderId="1" xfId="1" applyNumberFormat="1" applyFont="1" applyFill="1" applyBorder="1" applyAlignment="1">
      <alignment horizontal="center" vertical="center" wrapText="1"/>
    </xf>
    <xf numFmtId="164" fontId="3" fillId="0" borderId="1" xfId="1" applyNumberFormat="1"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65" fontId="3" fillId="0" borderId="1" xfId="1" applyNumberFormat="1" applyFont="1" applyFill="1" applyBorder="1" applyAlignment="1">
      <alignment horizontal="right" vertical="center"/>
    </xf>
    <xf numFmtId="165" fontId="3" fillId="0" borderId="1" xfId="1" applyNumberFormat="1" applyFont="1" applyFill="1" applyBorder="1" applyAlignment="1">
      <alignment vertical="center"/>
    </xf>
    <xf numFmtId="164" fontId="3" fillId="0" borderId="1" xfId="1"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165" fontId="3" fillId="0" borderId="1" xfId="1" applyNumberFormat="1" applyFont="1" applyFill="1" applyBorder="1" applyAlignment="1">
      <alignment horizontal="center" vertical="center" wrapText="1"/>
    </xf>
    <xf numFmtId="0" fontId="2" fillId="0" borderId="1" xfId="0" applyFont="1" applyBorder="1" applyAlignment="1">
      <alignment horizontal="right" vertical="center" wrapText="1"/>
    </xf>
    <xf numFmtId="0" fontId="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3" fillId="0" borderId="1" xfId="0" applyFont="1" applyBorder="1" applyAlignment="1">
      <alignment horizontal="right" vertical="center" wrapText="1"/>
    </xf>
    <xf numFmtId="0" fontId="3" fillId="0" borderId="1" xfId="0" applyFont="1" applyBorder="1" applyAlignment="1">
      <alignment horizontal="right" vertical="center"/>
    </xf>
    <xf numFmtId="0" fontId="0" fillId="0" borderId="1" xfId="0" applyBorder="1" applyAlignment="1">
      <alignment vertic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center" vertical="top" wrapText="1"/>
    </xf>
    <xf numFmtId="3" fontId="3" fillId="0" borderId="1" xfId="0" applyNumberFormat="1" applyFont="1" applyBorder="1" applyAlignment="1">
      <alignment horizontal="center" vertical="center" wrapText="1" shrinkToFit="1"/>
    </xf>
    <xf numFmtId="3" fontId="3" fillId="0" borderId="1" xfId="0" applyNumberFormat="1" applyFont="1" applyBorder="1" applyAlignment="1">
      <alignment horizontal="left" vertical="center" wrapText="1" shrinkToFit="1"/>
    </xf>
    <xf numFmtId="3" fontId="3" fillId="0" borderId="1" xfId="0" quotePrefix="1" applyNumberFormat="1" applyFont="1" applyBorder="1" applyAlignment="1">
      <alignment vertical="center" wrapText="1"/>
    </xf>
    <xf numFmtId="3" fontId="3" fillId="0" borderId="1" xfId="2" applyNumberFormat="1" applyFont="1" applyBorder="1" applyAlignment="1">
      <alignment vertical="center" wrapText="1"/>
    </xf>
    <xf numFmtId="3" fontId="3" fillId="0" borderId="1" xfId="2" quotePrefix="1" applyNumberFormat="1" applyFont="1" applyBorder="1" applyAlignment="1">
      <alignment vertical="center" wrapText="1"/>
    </xf>
    <xf numFmtId="3" fontId="3" fillId="0" borderId="1" xfId="0" applyNumberFormat="1" applyFont="1" applyBorder="1" applyAlignment="1">
      <alignment horizontal="center" vertical="center" wrapText="1"/>
    </xf>
    <xf numFmtId="0" fontId="3" fillId="0" borderId="1" xfId="3" applyFont="1" applyBorder="1" applyAlignment="1">
      <alignment horizontal="center" vertical="center" wrapText="1"/>
    </xf>
    <xf numFmtId="0" fontId="3" fillId="0" borderId="1" xfId="3" applyFont="1" applyBorder="1" applyAlignment="1">
      <alignment horizontal="left" vertical="center" wrapText="1"/>
    </xf>
    <xf numFmtId="0" fontId="5" fillId="0" borderId="1" xfId="0" applyFont="1" applyBorder="1" applyAlignment="1">
      <alignment vertical="center" wrapText="1"/>
    </xf>
    <xf numFmtId="0" fontId="3" fillId="0" borderId="1" xfId="0" quotePrefix="1" applyFont="1" applyBorder="1" applyAlignment="1">
      <alignment vertical="center" wrapText="1"/>
    </xf>
    <xf numFmtId="165" fontId="3" fillId="0" borderId="1" xfId="1" applyNumberFormat="1" applyFont="1" applyFill="1" applyBorder="1" applyAlignment="1">
      <alignment vertical="center" wrapText="1"/>
    </xf>
    <xf numFmtId="0" fontId="0" fillId="0" borderId="1" xfId="0" applyBorder="1" applyAlignment="1">
      <alignment horizontal="left" wrapText="1"/>
    </xf>
    <xf numFmtId="0" fontId="0" fillId="0" borderId="1" xfId="0" applyBorder="1"/>
    <xf numFmtId="0" fontId="13" fillId="0" borderId="1" xfId="0" applyFont="1" applyBorder="1" applyAlignment="1">
      <alignment horizont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165" fontId="3" fillId="2" borderId="1" xfId="1" applyNumberFormat="1" applyFont="1" applyFill="1" applyBorder="1" applyAlignment="1">
      <alignment vertical="center"/>
    </xf>
    <xf numFmtId="0" fontId="3" fillId="2" borderId="0" xfId="0" applyFont="1" applyFill="1" applyAlignment="1">
      <alignment vertical="center" wrapText="1"/>
    </xf>
    <xf numFmtId="165" fontId="3" fillId="2" borderId="1" xfId="1" applyNumberFormat="1" applyFont="1" applyFill="1" applyBorder="1" applyAlignment="1">
      <alignment horizontal="center" vertical="center" wrapText="1"/>
    </xf>
    <xf numFmtId="165" fontId="3" fillId="3" borderId="1" xfId="1" applyNumberFormat="1" applyFont="1" applyFill="1" applyBorder="1" applyAlignment="1">
      <alignment horizontal="center" vertical="center" wrapText="1"/>
    </xf>
    <xf numFmtId="0" fontId="3" fillId="3" borderId="1" xfId="0" applyFont="1" applyFill="1" applyBorder="1" applyAlignment="1">
      <alignment horizontal="right" vertical="center"/>
    </xf>
    <xf numFmtId="0" fontId="3" fillId="2" borderId="1" xfId="0" applyFont="1" applyFill="1" applyBorder="1" applyAlignment="1">
      <alignment horizontal="left"/>
    </xf>
    <xf numFmtId="0" fontId="9" fillId="0" borderId="1" xfId="0" applyFont="1" applyBorder="1" applyAlignment="1">
      <alignment vertical="center" wrapText="1"/>
    </xf>
    <xf numFmtId="49" fontId="5" fillId="0" borderId="1" xfId="0" quotePrefix="1" applyNumberFormat="1" applyFont="1" applyBorder="1" applyAlignment="1">
      <alignment horizontal="left" vertical="center" wrapText="1"/>
    </xf>
    <xf numFmtId="165" fontId="5" fillId="0" borderId="1" xfId="1" applyNumberFormat="1" applyFont="1" applyFill="1" applyBorder="1" applyAlignment="1">
      <alignment horizontal="left" vertical="center" wrapText="1"/>
    </xf>
    <xf numFmtId="0" fontId="5" fillId="0" borderId="1" xfId="0" quotePrefix="1" applyFont="1" applyBorder="1" applyAlignment="1">
      <alignment horizontal="left" vertical="center" wrapText="1"/>
    </xf>
    <xf numFmtId="0" fontId="5" fillId="0" borderId="1" xfId="0" applyFont="1" applyBorder="1" applyAlignment="1">
      <alignment horizontal="right" vertical="center" wrapText="1"/>
    </xf>
    <xf numFmtId="0" fontId="4" fillId="0" borderId="0" xfId="0" applyFont="1" applyAlignment="1">
      <alignment vertical="center" wrapText="1"/>
    </xf>
    <xf numFmtId="0" fontId="3" fillId="0" borderId="0" xfId="0" applyFont="1" applyAlignment="1">
      <alignment horizontal="left" vertical="center" wrapText="1"/>
    </xf>
  </cellXfs>
  <cellStyles count="4">
    <cellStyle name="Comma" xfId="1" builtinId="3"/>
    <cellStyle name="Normal" xfId="0" builtinId="0"/>
    <cellStyle name="Normal 2" xfId="2" xr:uid="{7ADD14EB-6449-4757-BB26-C8AAB9DD759D}"/>
    <cellStyle name="Normal 2 10 2" xfId="3" xr:uid="{A1EA2D7A-FD3B-4263-A7C8-7563602E4F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0</xdr:colOff>
      <xdr:row>10</xdr:row>
      <xdr:rowOff>0</xdr:rowOff>
    </xdr:from>
    <xdr:ext cx="1584853" cy="120650"/>
    <xdr:sp macro="" textlink="">
      <xdr:nvSpPr>
        <xdr:cNvPr id="2" name="Text Box 1">
          <a:extLst>
            <a:ext uri="{FF2B5EF4-FFF2-40B4-BE49-F238E27FC236}">
              <a16:creationId xmlns:a16="http://schemas.microsoft.com/office/drawing/2014/main" id="{5999A56D-6BD0-421C-9690-AD3CE34400B5}"/>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3" name="Text Box 1">
          <a:extLst>
            <a:ext uri="{FF2B5EF4-FFF2-40B4-BE49-F238E27FC236}">
              <a16:creationId xmlns:a16="http://schemas.microsoft.com/office/drawing/2014/main" id="{9767F53E-53F4-4E6A-80DF-9C3CE73EC361}"/>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4" name="Text Box 1">
          <a:extLst>
            <a:ext uri="{FF2B5EF4-FFF2-40B4-BE49-F238E27FC236}">
              <a16:creationId xmlns:a16="http://schemas.microsoft.com/office/drawing/2014/main" id="{9F1D1420-940E-4E7D-8D73-4BE2CA923209}"/>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5" name="Text Box 1">
          <a:extLst>
            <a:ext uri="{FF2B5EF4-FFF2-40B4-BE49-F238E27FC236}">
              <a16:creationId xmlns:a16="http://schemas.microsoft.com/office/drawing/2014/main" id="{33DB4424-D44C-46D3-8BBF-0884F839EFE4}"/>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6" name="Text Box 1">
          <a:extLst>
            <a:ext uri="{FF2B5EF4-FFF2-40B4-BE49-F238E27FC236}">
              <a16:creationId xmlns:a16="http://schemas.microsoft.com/office/drawing/2014/main" id="{05C64D6B-1DE5-4BF3-B53F-8A028C334110}"/>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 name="Text Box 1">
          <a:extLst>
            <a:ext uri="{FF2B5EF4-FFF2-40B4-BE49-F238E27FC236}">
              <a16:creationId xmlns:a16="http://schemas.microsoft.com/office/drawing/2014/main" id="{171450E2-2241-435A-96E9-79F5AF87FA56}"/>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8" name="Text Box 1">
          <a:extLst>
            <a:ext uri="{FF2B5EF4-FFF2-40B4-BE49-F238E27FC236}">
              <a16:creationId xmlns:a16="http://schemas.microsoft.com/office/drawing/2014/main" id="{3638264C-747D-4D60-82C3-3F601989CA26}"/>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9" name="Text Box 1">
          <a:extLst>
            <a:ext uri="{FF2B5EF4-FFF2-40B4-BE49-F238E27FC236}">
              <a16:creationId xmlns:a16="http://schemas.microsoft.com/office/drawing/2014/main" id="{43BBC184-21C3-4F9B-AAEC-C87EA20540DD}"/>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10" name="Text Box 1">
          <a:extLst>
            <a:ext uri="{FF2B5EF4-FFF2-40B4-BE49-F238E27FC236}">
              <a16:creationId xmlns:a16="http://schemas.microsoft.com/office/drawing/2014/main" id="{FCE1C2EF-02B7-4EBA-839F-9431E2094017}"/>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11" name="Text Box 1">
          <a:extLst>
            <a:ext uri="{FF2B5EF4-FFF2-40B4-BE49-F238E27FC236}">
              <a16:creationId xmlns:a16="http://schemas.microsoft.com/office/drawing/2014/main" id="{A12B56FF-5B36-4DAC-8AFF-4BE86F944943}"/>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12" name="Text Box 1">
          <a:extLst>
            <a:ext uri="{FF2B5EF4-FFF2-40B4-BE49-F238E27FC236}">
              <a16:creationId xmlns:a16="http://schemas.microsoft.com/office/drawing/2014/main" id="{83E27050-2337-412F-99CB-56E485CE98C5}"/>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13" name="Text Box 1">
          <a:extLst>
            <a:ext uri="{FF2B5EF4-FFF2-40B4-BE49-F238E27FC236}">
              <a16:creationId xmlns:a16="http://schemas.microsoft.com/office/drawing/2014/main" id="{B8F1FADA-4379-4AEC-91B7-C1CA1DE79E2B}"/>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14" name="Text Box 1">
          <a:extLst>
            <a:ext uri="{FF2B5EF4-FFF2-40B4-BE49-F238E27FC236}">
              <a16:creationId xmlns:a16="http://schemas.microsoft.com/office/drawing/2014/main" id="{6F011FF4-162C-4709-A9FE-44440DB222AE}"/>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15" name="Text Box 1">
          <a:extLst>
            <a:ext uri="{FF2B5EF4-FFF2-40B4-BE49-F238E27FC236}">
              <a16:creationId xmlns:a16="http://schemas.microsoft.com/office/drawing/2014/main" id="{D273B258-1FD1-48EE-8D86-9FDDFE469120}"/>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16" name="Text Box 1">
          <a:extLst>
            <a:ext uri="{FF2B5EF4-FFF2-40B4-BE49-F238E27FC236}">
              <a16:creationId xmlns:a16="http://schemas.microsoft.com/office/drawing/2014/main" id="{1C7F59CA-10C7-43B3-834A-F13352F5C7EB}"/>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17" name="Text Box 1">
          <a:extLst>
            <a:ext uri="{FF2B5EF4-FFF2-40B4-BE49-F238E27FC236}">
              <a16:creationId xmlns:a16="http://schemas.microsoft.com/office/drawing/2014/main" id="{DEFE9FA0-F610-453C-9F52-A2907486ADA2}"/>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18" name="Text Box 1">
          <a:extLst>
            <a:ext uri="{FF2B5EF4-FFF2-40B4-BE49-F238E27FC236}">
              <a16:creationId xmlns:a16="http://schemas.microsoft.com/office/drawing/2014/main" id="{E2093213-6571-41A9-9181-B3D445D7A24E}"/>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19" name="Text Box 1">
          <a:extLst>
            <a:ext uri="{FF2B5EF4-FFF2-40B4-BE49-F238E27FC236}">
              <a16:creationId xmlns:a16="http://schemas.microsoft.com/office/drawing/2014/main" id="{3ED2DD01-C3D0-452D-9C12-0CB1532AAFDB}"/>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20" name="Text Box 1">
          <a:extLst>
            <a:ext uri="{FF2B5EF4-FFF2-40B4-BE49-F238E27FC236}">
              <a16:creationId xmlns:a16="http://schemas.microsoft.com/office/drawing/2014/main" id="{FE68B82F-B5C7-4E81-B54A-F8B4997BB02B}"/>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73181"/>
    <xdr:sp macro="" textlink="">
      <xdr:nvSpPr>
        <xdr:cNvPr id="21" name="Text Box 1">
          <a:extLst>
            <a:ext uri="{FF2B5EF4-FFF2-40B4-BE49-F238E27FC236}">
              <a16:creationId xmlns:a16="http://schemas.microsoft.com/office/drawing/2014/main" id="{7FC8FA51-FD3E-4065-9262-9B21E98E5AC4}"/>
            </a:ext>
          </a:extLst>
        </xdr:cNvPr>
        <xdr:cNvSpPr txBox="1">
          <a:spLocks noChangeArrowheads="1"/>
        </xdr:cNvSpPr>
      </xdr:nvSpPr>
      <xdr:spPr bwMode="auto">
        <a:xfrm>
          <a:off x="4972050" y="8382000"/>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73181"/>
    <xdr:sp macro="" textlink="">
      <xdr:nvSpPr>
        <xdr:cNvPr id="22" name="Text Box 1">
          <a:extLst>
            <a:ext uri="{FF2B5EF4-FFF2-40B4-BE49-F238E27FC236}">
              <a16:creationId xmlns:a16="http://schemas.microsoft.com/office/drawing/2014/main" id="{86278832-D425-4D7E-A4B4-A0E91C6CF312}"/>
            </a:ext>
          </a:extLst>
        </xdr:cNvPr>
        <xdr:cNvSpPr txBox="1">
          <a:spLocks noChangeArrowheads="1"/>
        </xdr:cNvSpPr>
      </xdr:nvSpPr>
      <xdr:spPr bwMode="auto">
        <a:xfrm>
          <a:off x="4972050" y="8382000"/>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23" name="Text Box 1">
          <a:extLst>
            <a:ext uri="{FF2B5EF4-FFF2-40B4-BE49-F238E27FC236}">
              <a16:creationId xmlns:a16="http://schemas.microsoft.com/office/drawing/2014/main" id="{C38B0C84-B452-49D2-B03B-4D3096DFFC1B}"/>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24" name="Text Box 1">
          <a:extLst>
            <a:ext uri="{FF2B5EF4-FFF2-40B4-BE49-F238E27FC236}">
              <a16:creationId xmlns:a16="http://schemas.microsoft.com/office/drawing/2014/main" id="{2B56B3B0-0F8A-41B3-AC84-00043FED07E2}"/>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25" name="Text Box 1">
          <a:extLst>
            <a:ext uri="{FF2B5EF4-FFF2-40B4-BE49-F238E27FC236}">
              <a16:creationId xmlns:a16="http://schemas.microsoft.com/office/drawing/2014/main" id="{75F0E789-8E8F-4683-985C-A9795FC4CE1F}"/>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26" name="Text Box 1">
          <a:extLst>
            <a:ext uri="{FF2B5EF4-FFF2-40B4-BE49-F238E27FC236}">
              <a16:creationId xmlns:a16="http://schemas.microsoft.com/office/drawing/2014/main" id="{0C521812-E3E8-4EBD-98A2-9951CE133AD7}"/>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27" name="Text Box 1">
          <a:extLst>
            <a:ext uri="{FF2B5EF4-FFF2-40B4-BE49-F238E27FC236}">
              <a16:creationId xmlns:a16="http://schemas.microsoft.com/office/drawing/2014/main" id="{C62417C1-8230-4A8C-8D70-B2CE738B1382}"/>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8" name="Text Box 1">
          <a:extLst>
            <a:ext uri="{FF2B5EF4-FFF2-40B4-BE49-F238E27FC236}">
              <a16:creationId xmlns:a16="http://schemas.microsoft.com/office/drawing/2014/main" id="{108AF7F2-8B06-4A8B-B9D6-E1F5CBBED90B}"/>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9" name="Text Box 1">
          <a:extLst>
            <a:ext uri="{FF2B5EF4-FFF2-40B4-BE49-F238E27FC236}">
              <a16:creationId xmlns:a16="http://schemas.microsoft.com/office/drawing/2014/main" id="{C81FB9EC-BA75-4F70-80EF-9AE493B31BED}"/>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30" name="Text Box 1">
          <a:extLst>
            <a:ext uri="{FF2B5EF4-FFF2-40B4-BE49-F238E27FC236}">
              <a16:creationId xmlns:a16="http://schemas.microsoft.com/office/drawing/2014/main" id="{224CB69C-75CD-407B-894E-EAA2C089D937}"/>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31" name="Text Box 1">
          <a:extLst>
            <a:ext uri="{FF2B5EF4-FFF2-40B4-BE49-F238E27FC236}">
              <a16:creationId xmlns:a16="http://schemas.microsoft.com/office/drawing/2014/main" id="{59C2CFF0-ABC7-4FAE-9039-1ED02D20E978}"/>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32" name="Text Box 1">
          <a:extLst>
            <a:ext uri="{FF2B5EF4-FFF2-40B4-BE49-F238E27FC236}">
              <a16:creationId xmlns:a16="http://schemas.microsoft.com/office/drawing/2014/main" id="{B6530192-4EA4-4CEE-898B-CB2E2EA0AF2F}"/>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33" name="Text Box 1">
          <a:extLst>
            <a:ext uri="{FF2B5EF4-FFF2-40B4-BE49-F238E27FC236}">
              <a16:creationId xmlns:a16="http://schemas.microsoft.com/office/drawing/2014/main" id="{55AF5270-6B84-45E9-86B9-1D9A82AEB0E0}"/>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34" name="Text Box 1">
          <a:extLst>
            <a:ext uri="{FF2B5EF4-FFF2-40B4-BE49-F238E27FC236}">
              <a16:creationId xmlns:a16="http://schemas.microsoft.com/office/drawing/2014/main" id="{0BD5804F-3293-4FE5-8D34-078E7197EDA8}"/>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35" name="Text Box 1">
          <a:extLst>
            <a:ext uri="{FF2B5EF4-FFF2-40B4-BE49-F238E27FC236}">
              <a16:creationId xmlns:a16="http://schemas.microsoft.com/office/drawing/2014/main" id="{117B42D9-F19C-4C86-9502-9E352284AF38}"/>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36" name="Text Box 1">
          <a:extLst>
            <a:ext uri="{FF2B5EF4-FFF2-40B4-BE49-F238E27FC236}">
              <a16:creationId xmlns:a16="http://schemas.microsoft.com/office/drawing/2014/main" id="{BEE87F4B-E5B9-4008-8C1C-C9B632CF21C9}"/>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37" name="Text Box 1">
          <a:extLst>
            <a:ext uri="{FF2B5EF4-FFF2-40B4-BE49-F238E27FC236}">
              <a16:creationId xmlns:a16="http://schemas.microsoft.com/office/drawing/2014/main" id="{8990B00C-9E54-4390-A1BD-E9A1A92BF229}"/>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38" name="Text Box 1">
          <a:extLst>
            <a:ext uri="{FF2B5EF4-FFF2-40B4-BE49-F238E27FC236}">
              <a16:creationId xmlns:a16="http://schemas.microsoft.com/office/drawing/2014/main" id="{231F83F7-16E1-48C4-A57A-57ECEAB4439B}"/>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39" name="Text Box 1">
          <a:extLst>
            <a:ext uri="{FF2B5EF4-FFF2-40B4-BE49-F238E27FC236}">
              <a16:creationId xmlns:a16="http://schemas.microsoft.com/office/drawing/2014/main" id="{F2711D6B-4BC9-45CC-AE22-73D30126F111}"/>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40" name="Text Box 1">
          <a:extLst>
            <a:ext uri="{FF2B5EF4-FFF2-40B4-BE49-F238E27FC236}">
              <a16:creationId xmlns:a16="http://schemas.microsoft.com/office/drawing/2014/main" id="{41631030-1D9B-44C8-88DE-A7CC24ABDCBF}"/>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41" name="Text Box 1">
          <a:extLst>
            <a:ext uri="{FF2B5EF4-FFF2-40B4-BE49-F238E27FC236}">
              <a16:creationId xmlns:a16="http://schemas.microsoft.com/office/drawing/2014/main" id="{5DFAD510-B785-42E5-8AD2-EBA1E7F286A5}"/>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42" name="Text Box 1">
          <a:extLst>
            <a:ext uri="{FF2B5EF4-FFF2-40B4-BE49-F238E27FC236}">
              <a16:creationId xmlns:a16="http://schemas.microsoft.com/office/drawing/2014/main" id="{443E8F31-6996-4BF0-82FF-08AD52A24D8F}"/>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73181"/>
    <xdr:sp macro="" textlink="">
      <xdr:nvSpPr>
        <xdr:cNvPr id="43" name="Text Box 1">
          <a:extLst>
            <a:ext uri="{FF2B5EF4-FFF2-40B4-BE49-F238E27FC236}">
              <a16:creationId xmlns:a16="http://schemas.microsoft.com/office/drawing/2014/main" id="{B58535E2-2582-4221-869B-3EF4B028CBF8}"/>
            </a:ext>
          </a:extLst>
        </xdr:cNvPr>
        <xdr:cNvSpPr txBox="1">
          <a:spLocks noChangeArrowheads="1"/>
        </xdr:cNvSpPr>
      </xdr:nvSpPr>
      <xdr:spPr bwMode="auto">
        <a:xfrm>
          <a:off x="4972050" y="8382000"/>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73181"/>
    <xdr:sp macro="" textlink="">
      <xdr:nvSpPr>
        <xdr:cNvPr id="44" name="Text Box 1">
          <a:extLst>
            <a:ext uri="{FF2B5EF4-FFF2-40B4-BE49-F238E27FC236}">
              <a16:creationId xmlns:a16="http://schemas.microsoft.com/office/drawing/2014/main" id="{D09BCAC3-4783-4753-830D-99889385EB1F}"/>
            </a:ext>
          </a:extLst>
        </xdr:cNvPr>
        <xdr:cNvSpPr txBox="1">
          <a:spLocks noChangeArrowheads="1"/>
        </xdr:cNvSpPr>
      </xdr:nvSpPr>
      <xdr:spPr bwMode="auto">
        <a:xfrm>
          <a:off x="4972050" y="8382000"/>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45" name="Text Box 1">
          <a:extLst>
            <a:ext uri="{FF2B5EF4-FFF2-40B4-BE49-F238E27FC236}">
              <a16:creationId xmlns:a16="http://schemas.microsoft.com/office/drawing/2014/main" id="{17EDEE15-9810-4A8F-B383-F221F68364C2}"/>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46" name="Text Box 1">
          <a:extLst>
            <a:ext uri="{FF2B5EF4-FFF2-40B4-BE49-F238E27FC236}">
              <a16:creationId xmlns:a16="http://schemas.microsoft.com/office/drawing/2014/main" id="{DD03F366-E9BF-4C37-A1CB-551BC0D27660}"/>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47" name="Text Box 1">
          <a:extLst>
            <a:ext uri="{FF2B5EF4-FFF2-40B4-BE49-F238E27FC236}">
              <a16:creationId xmlns:a16="http://schemas.microsoft.com/office/drawing/2014/main" id="{EF2163C2-026A-423D-AE87-3ABCB8252208}"/>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48" name="Text Box 1">
          <a:extLst>
            <a:ext uri="{FF2B5EF4-FFF2-40B4-BE49-F238E27FC236}">
              <a16:creationId xmlns:a16="http://schemas.microsoft.com/office/drawing/2014/main" id="{746EDE4E-665E-4E06-AFFD-1C04CC2E8E1D}"/>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49" name="Text Box 1">
          <a:extLst>
            <a:ext uri="{FF2B5EF4-FFF2-40B4-BE49-F238E27FC236}">
              <a16:creationId xmlns:a16="http://schemas.microsoft.com/office/drawing/2014/main" id="{F7EFEBC3-069A-4770-8D84-CE0242000824}"/>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0" name="Text Box 1">
          <a:extLst>
            <a:ext uri="{FF2B5EF4-FFF2-40B4-BE49-F238E27FC236}">
              <a16:creationId xmlns:a16="http://schemas.microsoft.com/office/drawing/2014/main" id="{547397F3-303B-4F14-8378-7B2D8E12D906}"/>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1" name="Text Box 1">
          <a:extLst>
            <a:ext uri="{FF2B5EF4-FFF2-40B4-BE49-F238E27FC236}">
              <a16:creationId xmlns:a16="http://schemas.microsoft.com/office/drawing/2014/main" id="{15F98D06-F3F8-445B-B7F3-977E8D5D40A1}"/>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2" name="Text Box 1">
          <a:extLst>
            <a:ext uri="{FF2B5EF4-FFF2-40B4-BE49-F238E27FC236}">
              <a16:creationId xmlns:a16="http://schemas.microsoft.com/office/drawing/2014/main" id="{02ECEAA4-CD80-480A-AC75-823E79CE11EC}"/>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3" name="Text Box 1">
          <a:extLst>
            <a:ext uri="{FF2B5EF4-FFF2-40B4-BE49-F238E27FC236}">
              <a16:creationId xmlns:a16="http://schemas.microsoft.com/office/drawing/2014/main" id="{08A5BAA6-6915-4AF6-A315-D6F534966BC6}"/>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4" name="Text Box 1">
          <a:extLst>
            <a:ext uri="{FF2B5EF4-FFF2-40B4-BE49-F238E27FC236}">
              <a16:creationId xmlns:a16="http://schemas.microsoft.com/office/drawing/2014/main" id="{6A282192-E832-4703-8598-9AFAE33608A7}"/>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55" name="Text Box 1">
          <a:extLst>
            <a:ext uri="{FF2B5EF4-FFF2-40B4-BE49-F238E27FC236}">
              <a16:creationId xmlns:a16="http://schemas.microsoft.com/office/drawing/2014/main" id="{CEEF0352-CD4B-4564-810C-B43E1E41859D}"/>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56" name="Text Box 1">
          <a:extLst>
            <a:ext uri="{FF2B5EF4-FFF2-40B4-BE49-F238E27FC236}">
              <a16:creationId xmlns:a16="http://schemas.microsoft.com/office/drawing/2014/main" id="{2645BF73-E840-48A3-B36D-AC96C25C1283}"/>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57" name="Text Box 1">
          <a:extLst>
            <a:ext uri="{FF2B5EF4-FFF2-40B4-BE49-F238E27FC236}">
              <a16:creationId xmlns:a16="http://schemas.microsoft.com/office/drawing/2014/main" id="{03585A11-703E-4E3A-ABFD-89C0AFF60D51}"/>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58" name="Text Box 1">
          <a:extLst>
            <a:ext uri="{FF2B5EF4-FFF2-40B4-BE49-F238E27FC236}">
              <a16:creationId xmlns:a16="http://schemas.microsoft.com/office/drawing/2014/main" id="{35C086CD-5150-471E-B286-2D7361CC71DE}"/>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9" name="Text Box 1">
          <a:extLst>
            <a:ext uri="{FF2B5EF4-FFF2-40B4-BE49-F238E27FC236}">
              <a16:creationId xmlns:a16="http://schemas.microsoft.com/office/drawing/2014/main" id="{27982FAC-249B-4FD8-8FCF-19CAB0B2C717}"/>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60" name="Text Box 1">
          <a:extLst>
            <a:ext uri="{FF2B5EF4-FFF2-40B4-BE49-F238E27FC236}">
              <a16:creationId xmlns:a16="http://schemas.microsoft.com/office/drawing/2014/main" id="{A7BF5C68-A70B-405C-ADA2-50474E5A3D67}"/>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61" name="Text Box 1">
          <a:extLst>
            <a:ext uri="{FF2B5EF4-FFF2-40B4-BE49-F238E27FC236}">
              <a16:creationId xmlns:a16="http://schemas.microsoft.com/office/drawing/2014/main" id="{2C0DC30B-BD18-430F-AFE0-180D1B12395D}"/>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62" name="Text Box 1">
          <a:extLst>
            <a:ext uri="{FF2B5EF4-FFF2-40B4-BE49-F238E27FC236}">
              <a16:creationId xmlns:a16="http://schemas.microsoft.com/office/drawing/2014/main" id="{1CC5613A-708E-443F-ABD6-3AC727C58D7D}"/>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63" name="Text Box 1">
          <a:extLst>
            <a:ext uri="{FF2B5EF4-FFF2-40B4-BE49-F238E27FC236}">
              <a16:creationId xmlns:a16="http://schemas.microsoft.com/office/drawing/2014/main" id="{C79D8834-6E17-41C7-9320-C64002269209}"/>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73181"/>
    <xdr:sp macro="" textlink="">
      <xdr:nvSpPr>
        <xdr:cNvPr id="64" name="Text Box 1">
          <a:extLst>
            <a:ext uri="{FF2B5EF4-FFF2-40B4-BE49-F238E27FC236}">
              <a16:creationId xmlns:a16="http://schemas.microsoft.com/office/drawing/2014/main" id="{1AF79434-97E3-4E39-B109-2C61064E83BB}"/>
            </a:ext>
          </a:extLst>
        </xdr:cNvPr>
        <xdr:cNvSpPr txBox="1">
          <a:spLocks noChangeArrowheads="1"/>
        </xdr:cNvSpPr>
      </xdr:nvSpPr>
      <xdr:spPr bwMode="auto">
        <a:xfrm>
          <a:off x="4972050" y="8382000"/>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73181"/>
    <xdr:sp macro="" textlink="">
      <xdr:nvSpPr>
        <xdr:cNvPr id="65" name="Text Box 1">
          <a:extLst>
            <a:ext uri="{FF2B5EF4-FFF2-40B4-BE49-F238E27FC236}">
              <a16:creationId xmlns:a16="http://schemas.microsoft.com/office/drawing/2014/main" id="{8C6BFA9B-8DF8-4451-A0BF-D62676CF10B9}"/>
            </a:ext>
          </a:extLst>
        </xdr:cNvPr>
        <xdr:cNvSpPr txBox="1">
          <a:spLocks noChangeArrowheads="1"/>
        </xdr:cNvSpPr>
      </xdr:nvSpPr>
      <xdr:spPr bwMode="auto">
        <a:xfrm>
          <a:off x="4972050" y="8382000"/>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66" name="Text Box 1">
          <a:extLst>
            <a:ext uri="{FF2B5EF4-FFF2-40B4-BE49-F238E27FC236}">
              <a16:creationId xmlns:a16="http://schemas.microsoft.com/office/drawing/2014/main" id="{4451E3C2-C9B2-4661-8066-336BC764E6A4}"/>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67" name="Text Box 1">
          <a:extLst>
            <a:ext uri="{FF2B5EF4-FFF2-40B4-BE49-F238E27FC236}">
              <a16:creationId xmlns:a16="http://schemas.microsoft.com/office/drawing/2014/main" id="{CDB02E5A-08B2-4FDF-9DA5-1CCA00F8A558}"/>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68" name="Text Box 1">
          <a:extLst>
            <a:ext uri="{FF2B5EF4-FFF2-40B4-BE49-F238E27FC236}">
              <a16:creationId xmlns:a16="http://schemas.microsoft.com/office/drawing/2014/main" id="{B1BBF6C9-C9F1-4D08-AA10-8CD8D6811F9B}"/>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69" name="Text Box 1">
          <a:extLst>
            <a:ext uri="{FF2B5EF4-FFF2-40B4-BE49-F238E27FC236}">
              <a16:creationId xmlns:a16="http://schemas.microsoft.com/office/drawing/2014/main" id="{46AF1BD8-A385-41C7-AF7D-D36FB7CC88D9}"/>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70" name="Text Box 1">
          <a:extLst>
            <a:ext uri="{FF2B5EF4-FFF2-40B4-BE49-F238E27FC236}">
              <a16:creationId xmlns:a16="http://schemas.microsoft.com/office/drawing/2014/main" id="{1E66E3E5-8B5D-44B2-AF99-EC8EAC6EC462}"/>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1" name="Text Box 1">
          <a:extLst>
            <a:ext uri="{FF2B5EF4-FFF2-40B4-BE49-F238E27FC236}">
              <a16:creationId xmlns:a16="http://schemas.microsoft.com/office/drawing/2014/main" id="{2CB43E2A-0BA5-473C-81FF-D8D9DCE5F0E0}"/>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2" name="Text Box 1">
          <a:extLst>
            <a:ext uri="{FF2B5EF4-FFF2-40B4-BE49-F238E27FC236}">
              <a16:creationId xmlns:a16="http://schemas.microsoft.com/office/drawing/2014/main" id="{D27854C5-4860-4A46-9F98-D924848F54E1}"/>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3" name="Text Box 1">
          <a:extLst>
            <a:ext uri="{FF2B5EF4-FFF2-40B4-BE49-F238E27FC236}">
              <a16:creationId xmlns:a16="http://schemas.microsoft.com/office/drawing/2014/main" id="{6A8D9072-A030-4873-87CE-AEDAAE9993EE}"/>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4" name="Text Box 1">
          <a:extLst>
            <a:ext uri="{FF2B5EF4-FFF2-40B4-BE49-F238E27FC236}">
              <a16:creationId xmlns:a16="http://schemas.microsoft.com/office/drawing/2014/main" id="{E9737BAE-ACDE-4930-8C78-D3E958DBB63D}"/>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5" name="Text Box 1">
          <a:extLst>
            <a:ext uri="{FF2B5EF4-FFF2-40B4-BE49-F238E27FC236}">
              <a16:creationId xmlns:a16="http://schemas.microsoft.com/office/drawing/2014/main" id="{E96E4041-35C0-47F4-BC21-5AB3E6C0E365}"/>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6" name="Text Box 1">
          <a:extLst>
            <a:ext uri="{FF2B5EF4-FFF2-40B4-BE49-F238E27FC236}">
              <a16:creationId xmlns:a16="http://schemas.microsoft.com/office/drawing/2014/main" id="{7C0854D6-1040-4822-8AFA-4EC6B25F92E6}"/>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77" name="Text Box 1">
          <a:extLst>
            <a:ext uri="{FF2B5EF4-FFF2-40B4-BE49-F238E27FC236}">
              <a16:creationId xmlns:a16="http://schemas.microsoft.com/office/drawing/2014/main" id="{226929A8-6D75-4A59-AC6D-02F115A33072}"/>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78" name="Text Box 1">
          <a:extLst>
            <a:ext uri="{FF2B5EF4-FFF2-40B4-BE49-F238E27FC236}">
              <a16:creationId xmlns:a16="http://schemas.microsoft.com/office/drawing/2014/main" id="{A2C274BC-F3A6-44B4-93F4-AC543FA15B9C}"/>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79" name="Text Box 1">
          <a:extLst>
            <a:ext uri="{FF2B5EF4-FFF2-40B4-BE49-F238E27FC236}">
              <a16:creationId xmlns:a16="http://schemas.microsoft.com/office/drawing/2014/main" id="{B48F42D9-5745-4828-9E7E-4BAA6860A099}"/>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80" name="Text Box 1">
          <a:extLst>
            <a:ext uri="{FF2B5EF4-FFF2-40B4-BE49-F238E27FC236}">
              <a16:creationId xmlns:a16="http://schemas.microsoft.com/office/drawing/2014/main" id="{119D6A79-F4E1-4B64-B879-B043D22BB7B6}"/>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81" name="Text Box 1">
          <a:extLst>
            <a:ext uri="{FF2B5EF4-FFF2-40B4-BE49-F238E27FC236}">
              <a16:creationId xmlns:a16="http://schemas.microsoft.com/office/drawing/2014/main" id="{F8B2C256-175A-4ACF-AA4F-BEA174557859}"/>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82" name="Text Box 1">
          <a:extLst>
            <a:ext uri="{FF2B5EF4-FFF2-40B4-BE49-F238E27FC236}">
              <a16:creationId xmlns:a16="http://schemas.microsoft.com/office/drawing/2014/main" id="{F44E184E-D25F-4F6E-9910-A3AF04A7BF2E}"/>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83" name="Text Box 1">
          <a:extLst>
            <a:ext uri="{FF2B5EF4-FFF2-40B4-BE49-F238E27FC236}">
              <a16:creationId xmlns:a16="http://schemas.microsoft.com/office/drawing/2014/main" id="{3ACA0E18-B919-4045-BED6-EADD82F35670}"/>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84" name="Text Box 1">
          <a:extLst>
            <a:ext uri="{FF2B5EF4-FFF2-40B4-BE49-F238E27FC236}">
              <a16:creationId xmlns:a16="http://schemas.microsoft.com/office/drawing/2014/main" id="{5D073534-DE9A-4D0A-ACDA-3DDBCB1EA3C6}"/>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85" name="Text Box 1">
          <a:extLst>
            <a:ext uri="{FF2B5EF4-FFF2-40B4-BE49-F238E27FC236}">
              <a16:creationId xmlns:a16="http://schemas.microsoft.com/office/drawing/2014/main" id="{4617B093-CCE6-4D04-BFF3-4D196EE77D7B}"/>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73181"/>
    <xdr:sp macro="" textlink="">
      <xdr:nvSpPr>
        <xdr:cNvPr id="86" name="Text Box 1">
          <a:extLst>
            <a:ext uri="{FF2B5EF4-FFF2-40B4-BE49-F238E27FC236}">
              <a16:creationId xmlns:a16="http://schemas.microsoft.com/office/drawing/2014/main" id="{9023DF48-7344-44DD-AD38-C22FF9DD367F}"/>
            </a:ext>
          </a:extLst>
        </xdr:cNvPr>
        <xdr:cNvSpPr txBox="1">
          <a:spLocks noChangeArrowheads="1"/>
        </xdr:cNvSpPr>
      </xdr:nvSpPr>
      <xdr:spPr bwMode="auto">
        <a:xfrm>
          <a:off x="4972050" y="8382000"/>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73181"/>
    <xdr:sp macro="" textlink="">
      <xdr:nvSpPr>
        <xdr:cNvPr id="87" name="Text Box 1">
          <a:extLst>
            <a:ext uri="{FF2B5EF4-FFF2-40B4-BE49-F238E27FC236}">
              <a16:creationId xmlns:a16="http://schemas.microsoft.com/office/drawing/2014/main" id="{CEC3CD31-D92F-49E8-BE2A-E7FC50644C50}"/>
            </a:ext>
          </a:extLst>
        </xdr:cNvPr>
        <xdr:cNvSpPr txBox="1">
          <a:spLocks noChangeArrowheads="1"/>
        </xdr:cNvSpPr>
      </xdr:nvSpPr>
      <xdr:spPr bwMode="auto">
        <a:xfrm>
          <a:off x="4972050" y="8382000"/>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88" name="Text Box 1">
          <a:extLst>
            <a:ext uri="{FF2B5EF4-FFF2-40B4-BE49-F238E27FC236}">
              <a16:creationId xmlns:a16="http://schemas.microsoft.com/office/drawing/2014/main" id="{F11DC9C3-B778-435B-9FC9-4756B38CB9C9}"/>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89" name="Text Box 1">
          <a:extLst>
            <a:ext uri="{FF2B5EF4-FFF2-40B4-BE49-F238E27FC236}">
              <a16:creationId xmlns:a16="http://schemas.microsoft.com/office/drawing/2014/main" id="{60F71EA8-3671-4969-987B-31B59367988F}"/>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90" name="Text Box 1">
          <a:extLst>
            <a:ext uri="{FF2B5EF4-FFF2-40B4-BE49-F238E27FC236}">
              <a16:creationId xmlns:a16="http://schemas.microsoft.com/office/drawing/2014/main" id="{6CD49E5E-E1F1-4A0F-A85C-BB2E0F802711}"/>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91" name="Text Box 1">
          <a:extLst>
            <a:ext uri="{FF2B5EF4-FFF2-40B4-BE49-F238E27FC236}">
              <a16:creationId xmlns:a16="http://schemas.microsoft.com/office/drawing/2014/main" id="{D8F3FFB0-55E6-49DB-A485-A97821DF105B}"/>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92" name="Text Box 1">
          <a:extLst>
            <a:ext uri="{FF2B5EF4-FFF2-40B4-BE49-F238E27FC236}">
              <a16:creationId xmlns:a16="http://schemas.microsoft.com/office/drawing/2014/main" id="{3D2FC201-598D-433B-AAC6-BDE65D3A2B8C}"/>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93" name="Text Box 1">
          <a:extLst>
            <a:ext uri="{FF2B5EF4-FFF2-40B4-BE49-F238E27FC236}">
              <a16:creationId xmlns:a16="http://schemas.microsoft.com/office/drawing/2014/main" id="{CA2C54C4-BD97-4666-B43F-1038E6C30CBA}"/>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94" name="Text Box 1">
          <a:extLst>
            <a:ext uri="{FF2B5EF4-FFF2-40B4-BE49-F238E27FC236}">
              <a16:creationId xmlns:a16="http://schemas.microsoft.com/office/drawing/2014/main" id="{AA2B391F-94B8-4123-A3F6-8141F42ACB68}"/>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95" name="Text Box 1">
          <a:extLst>
            <a:ext uri="{FF2B5EF4-FFF2-40B4-BE49-F238E27FC236}">
              <a16:creationId xmlns:a16="http://schemas.microsoft.com/office/drawing/2014/main" id="{23873615-F873-414D-BAA4-9788B5896110}"/>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96" name="Text Box 1">
          <a:extLst>
            <a:ext uri="{FF2B5EF4-FFF2-40B4-BE49-F238E27FC236}">
              <a16:creationId xmlns:a16="http://schemas.microsoft.com/office/drawing/2014/main" id="{5D3E0E86-277E-4E5E-ADB2-6ACE0A7B8405}"/>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97" name="Text Box 1">
          <a:extLst>
            <a:ext uri="{FF2B5EF4-FFF2-40B4-BE49-F238E27FC236}">
              <a16:creationId xmlns:a16="http://schemas.microsoft.com/office/drawing/2014/main" id="{ECD0D93B-D5FC-4D81-A6AA-DE04C8D56347}"/>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98" name="Text Box 1">
          <a:extLst>
            <a:ext uri="{FF2B5EF4-FFF2-40B4-BE49-F238E27FC236}">
              <a16:creationId xmlns:a16="http://schemas.microsoft.com/office/drawing/2014/main" id="{4F8F6920-6672-475E-ABCA-B021847B58A4}"/>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99" name="Text Box 1">
          <a:extLst>
            <a:ext uri="{FF2B5EF4-FFF2-40B4-BE49-F238E27FC236}">
              <a16:creationId xmlns:a16="http://schemas.microsoft.com/office/drawing/2014/main" id="{3DB632AE-F098-4337-AAFC-2F276CB0DBAE}"/>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100" name="Text Box 1">
          <a:extLst>
            <a:ext uri="{FF2B5EF4-FFF2-40B4-BE49-F238E27FC236}">
              <a16:creationId xmlns:a16="http://schemas.microsoft.com/office/drawing/2014/main" id="{46E1A248-25BD-4347-B420-3CFE79E8FF3C}"/>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101" name="Text Box 1">
          <a:extLst>
            <a:ext uri="{FF2B5EF4-FFF2-40B4-BE49-F238E27FC236}">
              <a16:creationId xmlns:a16="http://schemas.microsoft.com/office/drawing/2014/main" id="{1BD61CCD-A235-4734-8E6E-C216B406A18B}"/>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102" name="Text Box 1">
          <a:extLst>
            <a:ext uri="{FF2B5EF4-FFF2-40B4-BE49-F238E27FC236}">
              <a16:creationId xmlns:a16="http://schemas.microsoft.com/office/drawing/2014/main" id="{F40E9113-2AE9-450F-960D-87770A46E26B}"/>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103" name="Text Box 1">
          <a:extLst>
            <a:ext uri="{FF2B5EF4-FFF2-40B4-BE49-F238E27FC236}">
              <a16:creationId xmlns:a16="http://schemas.microsoft.com/office/drawing/2014/main" id="{F455E131-D66F-42D4-8CAF-8B5F1A53C241}"/>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104" name="Text Box 1">
          <a:extLst>
            <a:ext uri="{FF2B5EF4-FFF2-40B4-BE49-F238E27FC236}">
              <a16:creationId xmlns:a16="http://schemas.microsoft.com/office/drawing/2014/main" id="{4253E285-F7F0-4744-A5AA-9C590FA2C67F}"/>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105" name="Text Box 1">
          <a:extLst>
            <a:ext uri="{FF2B5EF4-FFF2-40B4-BE49-F238E27FC236}">
              <a16:creationId xmlns:a16="http://schemas.microsoft.com/office/drawing/2014/main" id="{870658A8-DFE0-49AD-812A-BF8B3E856289}"/>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106" name="Text Box 1">
          <a:extLst>
            <a:ext uri="{FF2B5EF4-FFF2-40B4-BE49-F238E27FC236}">
              <a16:creationId xmlns:a16="http://schemas.microsoft.com/office/drawing/2014/main" id="{E930D1CD-DE27-4CFC-83A5-D42E5E933AC4}"/>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107" name="Text Box 1">
          <a:extLst>
            <a:ext uri="{FF2B5EF4-FFF2-40B4-BE49-F238E27FC236}">
              <a16:creationId xmlns:a16="http://schemas.microsoft.com/office/drawing/2014/main" id="{3E17F859-CECA-4095-8EFF-0B34839D9985}"/>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73181"/>
    <xdr:sp macro="" textlink="">
      <xdr:nvSpPr>
        <xdr:cNvPr id="108" name="Text Box 1">
          <a:extLst>
            <a:ext uri="{FF2B5EF4-FFF2-40B4-BE49-F238E27FC236}">
              <a16:creationId xmlns:a16="http://schemas.microsoft.com/office/drawing/2014/main" id="{E8EF8E93-EFFE-48ED-893A-7B84BCE3344C}"/>
            </a:ext>
          </a:extLst>
        </xdr:cNvPr>
        <xdr:cNvSpPr txBox="1">
          <a:spLocks noChangeArrowheads="1"/>
        </xdr:cNvSpPr>
      </xdr:nvSpPr>
      <xdr:spPr bwMode="auto">
        <a:xfrm>
          <a:off x="4972050" y="8382000"/>
          <a:ext cx="15577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73181"/>
    <xdr:sp macro="" textlink="">
      <xdr:nvSpPr>
        <xdr:cNvPr id="109" name="Text Box 1">
          <a:extLst>
            <a:ext uri="{FF2B5EF4-FFF2-40B4-BE49-F238E27FC236}">
              <a16:creationId xmlns:a16="http://schemas.microsoft.com/office/drawing/2014/main" id="{408303FE-BD5A-4145-8504-FC87D180CC41}"/>
            </a:ext>
          </a:extLst>
        </xdr:cNvPr>
        <xdr:cNvSpPr txBox="1">
          <a:spLocks noChangeArrowheads="1"/>
        </xdr:cNvSpPr>
      </xdr:nvSpPr>
      <xdr:spPr bwMode="auto">
        <a:xfrm>
          <a:off x="4972050" y="8382000"/>
          <a:ext cx="15577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110" name="Text Box 1">
          <a:extLst>
            <a:ext uri="{FF2B5EF4-FFF2-40B4-BE49-F238E27FC236}">
              <a16:creationId xmlns:a16="http://schemas.microsoft.com/office/drawing/2014/main" id="{E84A3FD1-02AC-4F6B-9E31-925F27766727}"/>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111" name="Text Box 1">
          <a:extLst>
            <a:ext uri="{FF2B5EF4-FFF2-40B4-BE49-F238E27FC236}">
              <a16:creationId xmlns:a16="http://schemas.microsoft.com/office/drawing/2014/main" id="{39BB410D-6DD2-4CD5-9715-41B61511E203}"/>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112" name="Text Box 1">
          <a:extLst>
            <a:ext uri="{FF2B5EF4-FFF2-40B4-BE49-F238E27FC236}">
              <a16:creationId xmlns:a16="http://schemas.microsoft.com/office/drawing/2014/main" id="{F4457A35-7E22-450F-84D7-D99816B1258C}"/>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113" name="Text Box 1">
          <a:extLst>
            <a:ext uri="{FF2B5EF4-FFF2-40B4-BE49-F238E27FC236}">
              <a16:creationId xmlns:a16="http://schemas.microsoft.com/office/drawing/2014/main" id="{4B15DE77-05BE-455E-A01F-8AEAE2CF6E18}"/>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114" name="Text Box 1">
          <a:extLst>
            <a:ext uri="{FF2B5EF4-FFF2-40B4-BE49-F238E27FC236}">
              <a16:creationId xmlns:a16="http://schemas.microsoft.com/office/drawing/2014/main" id="{6593ADD3-1CA6-4F25-A14C-4DF014C07E6E}"/>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115" name="Text Box 1">
          <a:extLst>
            <a:ext uri="{FF2B5EF4-FFF2-40B4-BE49-F238E27FC236}">
              <a16:creationId xmlns:a16="http://schemas.microsoft.com/office/drawing/2014/main" id="{FBF39930-84BA-4A79-82D3-7F8E26B72CD6}"/>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116" name="Text Box 1">
          <a:extLst>
            <a:ext uri="{FF2B5EF4-FFF2-40B4-BE49-F238E27FC236}">
              <a16:creationId xmlns:a16="http://schemas.microsoft.com/office/drawing/2014/main" id="{8FC26BE9-5F49-4B9A-80E8-19A8005D88E5}"/>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117" name="Text Box 1">
          <a:extLst>
            <a:ext uri="{FF2B5EF4-FFF2-40B4-BE49-F238E27FC236}">
              <a16:creationId xmlns:a16="http://schemas.microsoft.com/office/drawing/2014/main" id="{F6E12054-7247-4F2A-9D87-E085D72E075C}"/>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118" name="Text Box 1">
          <a:extLst>
            <a:ext uri="{FF2B5EF4-FFF2-40B4-BE49-F238E27FC236}">
              <a16:creationId xmlns:a16="http://schemas.microsoft.com/office/drawing/2014/main" id="{D1390BDC-538B-4068-AD04-368D4F4BDDD1}"/>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119" name="Text Box 1">
          <a:extLst>
            <a:ext uri="{FF2B5EF4-FFF2-40B4-BE49-F238E27FC236}">
              <a16:creationId xmlns:a16="http://schemas.microsoft.com/office/drawing/2014/main" id="{FA7923FD-859D-4CBF-8B74-9EB914CEA275}"/>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120" name="Text Box 1">
          <a:extLst>
            <a:ext uri="{FF2B5EF4-FFF2-40B4-BE49-F238E27FC236}">
              <a16:creationId xmlns:a16="http://schemas.microsoft.com/office/drawing/2014/main" id="{3616BDE5-2698-4D31-BCFE-25762233F1BC}"/>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121" name="Text Box 1">
          <a:extLst>
            <a:ext uri="{FF2B5EF4-FFF2-40B4-BE49-F238E27FC236}">
              <a16:creationId xmlns:a16="http://schemas.microsoft.com/office/drawing/2014/main" id="{A8FA69D1-20A9-4728-BF34-456C998C3578}"/>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122" name="Text Box 1">
          <a:extLst>
            <a:ext uri="{FF2B5EF4-FFF2-40B4-BE49-F238E27FC236}">
              <a16:creationId xmlns:a16="http://schemas.microsoft.com/office/drawing/2014/main" id="{8F75C191-2A24-45A8-96CD-7EF3A31770F1}"/>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123" name="Text Box 1">
          <a:extLst>
            <a:ext uri="{FF2B5EF4-FFF2-40B4-BE49-F238E27FC236}">
              <a16:creationId xmlns:a16="http://schemas.microsoft.com/office/drawing/2014/main" id="{79019660-6820-4EE5-9471-D61EFDB5F869}"/>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124" name="Text Box 1">
          <a:extLst>
            <a:ext uri="{FF2B5EF4-FFF2-40B4-BE49-F238E27FC236}">
              <a16:creationId xmlns:a16="http://schemas.microsoft.com/office/drawing/2014/main" id="{54F004AF-EFB1-463D-A316-65E72449E188}"/>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125" name="Text Box 1">
          <a:extLst>
            <a:ext uri="{FF2B5EF4-FFF2-40B4-BE49-F238E27FC236}">
              <a16:creationId xmlns:a16="http://schemas.microsoft.com/office/drawing/2014/main" id="{5DB3BA19-FB3C-41CF-904C-B535725D0301}"/>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126" name="Text Box 1">
          <a:extLst>
            <a:ext uri="{FF2B5EF4-FFF2-40B4-BE49-F238E27FC236}">
              <a16:creationId xmlns:a16="http://schemas.microsoft.com/office/drawing/2014/main" id="{45801156-1082-4059-AF0C-496725F4B319}"/>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127" name="Text Box 1">
          <a:extLst>
            <a:ext uri="{FF2B5EF4-FFF2-40B4-BE49-F238E27FC236}">
              <a16:creationId xmlns:a16="http://schemas.microsoft.com/office/drawing/2014/main" id="{938A12EC-4E9A-42FF-9E0F-26A1B7C29770}"/>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128" name="Text Box 1">
          <a:extLst>
            <a:ext uri="{FF2B5EF4-FFF2-40B4-BE49-F238E27FC236}">
              <a16:creationId xmlns:a16="http://schemas.microsoft.com/office/drawing/2014/main" id="{E3F8D368-D81D-4146-83F2-17311B47D187}"/>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129" name="Text Box 1">
          <a:extLst>
            <a:ext uri="{FF2B5EF4-FFF2-40B4-BE49-F238E27FC236}">
              <a16:creationId xmlns:a16="http://schemas.microsoft.com/office/drawing/2014/main" id="{D2703A81-D70A-4357-882C-48A1A4FFD111}"/>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73181"/>
    <xdr:sp macro="" textlink="">
      <xdr:nvSpPr>
        <xdr:cNvPr id="130" name="Text Box 1">
          <a:extLst>
            <a:ext uri="{FF2B5EF4-FFF2-40B4-BE49-F238E27FC236}">
              <a16:creationId xmlns:a16="http://schemas.microsoft.com/office/drawing/2014/main" id="{34685E35-B9A3-4175-9DDA-E8DD819A228D}"/>
            </a:ext>
          </a:extLst>
        </xdr:cNvPr>
        <xdr:cNvSpPr txBox="1">
          <a:spLocks noChangeArrowheads="1"/>
        </xdr:cNvSpPr>
      </xdr:nvSpPr>
      <xdr:spPr bwMode="auto">
        <a:xfrm>
          <a:off x="4972050" y="8382000"/>
          <a:ext cx="15580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73181"/>
    <xdr:sp macro="" textlink="">
      <xdr:nvSpPr>
        <xdr:cNvPr id="131" name="Text Box 1">
          <a:extLst>
            <a:ext uri="{FF2B5EF4-FFF2-40B4-BE49-F238E27FC236}">
              <a16:creationId xmlns:a16="http://schemas.microsoft.com/office/drawing/2014/main" id="{9633E02E-FC06-48F5-B5EE-A677D43E339C}"/>
            </a:ext>
          </a:extLst>
        </xdr:cNvPr>
        <xdr:cNvSpPr txBox="1">
          <a:spLocks noChangeArrowheads="1"/>
        </xdr:cNvSpPr>
      </xdr:nvSpPr>
      <xdr:spPr bwMode="auto">
        <a:xfrm>
          <a:off x="4972050" y="8382000"/>
          <a:ext cx="15580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132" name="Text Box 1">
          <a:extLst>
            <a:ext uri="{FF2B5EF4-FFF2-40B4-BE49-F238E27FC236}">
              <a16:creationId xmlns:a16="http://schemas.microsoft.com/office/drawing/2014/main" id="{F711CE69-7284-49C6-8B00-D505D2B54134}"/>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133" name="Text Box 1">
          <a:extLst>
            <a:ext uri="{FF2B5EF4-FFF2-40B4-BE49-F238E27FC236}">
              <a16:creationId xmlns:a16="http://schemas.microsoft.com/office/drawing/2014/main" id="{786DA301-00C6-4947-9E2C-3C505D6DBE29}"/>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134" name="Text Box 1">
          <a:extLst>
            <a:ext uri="{FF2B5EF4-FFF2-40B4-BE49-F238E27FC236}">
              <a16:creationId xmlns:a16="http://schemas.microsoft.com/office/drawing/2014/main" id="{398682C0-F2C2-402F-9BC8-AAB11098CA4A}"/>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135" name="Text Box 1">
          <a:extLst>
            <a:ext uri="{FF2B5EF4-FFF2-40B4-BE49-F238E27FC236}">
              <a16:creationId xmlns:a16="http://schemas.microsoft.com/office/drawing/2014/main" id="{21755F75-DA2E-46A8-9787-4B653B1101AB}"/>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136" name="Text Box 1">
          <a:extLst>
            <a:ext uri="{FF2B5EF4-FFF2-40B4-BE49-F238E27FC236}">
              <a16:creationId xmlns:a16="http://schemas.microsoft.com/office/drawing/2014/main" id="{3AD32689-79F9-474E-A762-C998388EB3CB}"/>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137" name="Text Box 1">
          <a:extLst>
            <a:ext uri="{FF2B5EF4-FFF2-40B4-BE49-F238E27FC236}">
              <a16:creationId xmlns:a16="http://schemas.microsoft.com/office/drawing/2014/main" id="{2C1F4753-009C-4D59-B453-6C0E31CCAA3A}"/>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138" name="Text Box 1">
          <a:extLst>
            <a:ext uri="{FF2B5EF4-FFF2-40B4-BE49-F238E27FC236}">
              <a16:creationId xmlns:a16="http://schemas.microsoft.com/office/drawing/2014/main" id="{2FDEC5CC-B99D-451A-8E50-58AA802FA7CF}"/>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139" name="Text Box 1">
          <a:extLst>
            <a:ext uri="{FF2B5EF4-FFF2-40B4-BE49-F238E27FC236}">
              <a16:creationId xmlns:a16="http://schemas.microsoft.com/office/drawing/2014/main" id="{CF651419-9CD6-414B-AE78-978F9D253F67}"/>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140" name="Text Box 1">
          <a:extLst>
            <a:ext uri="{FF2B5EF4-FFF2-40B4-BE49-F238E27FC236}">
              <a16:creationId xmlns:a16="http://schemas.microsoft.com/office/drawing/2014/main" id="{15FE98F0-8446-47B2-B46B-B402DC27B5CF}"/>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141" name="Text Box 1">
          <a:extLst>
            <a:ext uri="{FF2B5EF4-FFF2-40B4-BE49-F238E27FC236}">
              <a16:creationId xmlns:a16="http://schemas.microsoft.com/office/drawing/2014/main" id="{00A9BDD8-391D-430B-A54C-AA32F249AD85}"/>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142" name="Text Box 1">
          <a:extLst>
            <a:ext uri="{FF2B5EF4-FFF2-40B4-BE49-F238E27FC236}">
              <a16:creationId xmlns:a16="http://schemas.microsoft.com/office/drawing/2014/main" id="{4BC1E447-D674-4208-A876-9C689F2B6608}"/>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143" name="Text Box 1">
          <a:extLst>
            <a:ext uri="{FF2B5EF4-FFF2-40B4-BE49-F238E27FC236}">
              <a16:creationId xmlns:a16="http://schemas.microsoft.com/office/drawing/2014/main" id="{923252BE-1B24-4113-9618-400D4275DD17}"/>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144" name="Text Box 1">
          <a:extLst>
            <a:ext uri="{FF2B5EF4-FFF2-40B4-BE49-F238E27FC236}">
              <a16:creationId xmlns:a16="http://schemas.microsoft.com/office/drawing/2014/main" id="{6E3F1D07-FEA4-4A85-A5BA-03ABB719AD6B}"/>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145" name="Text Box 1">
          <a:extLst>
            <a:ext uri="{FF2B5EF4-FFF2-40B4-BE49-F238E27FC236}">
              <a16:creationId xmlns:a16="http://schemas.microsoft.com/office/drawing/2014/main" id="{40D2513B-9177-42C2-A336-72E6C9E5FC1C}"/>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146" name="Text Box 1">
          <a:extLst>
            <a:ext uri="{FF2B5EF4-FFF2-40B4-BE49-F238E27FC236}">
              <a16:creationId xmlns:a16="http://schemas.microsoft.com/office/drawing/2014/main" id="{3750BA98-863E-4D66-AD4E-60F962E1E74F}"/>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147" name="Text Box 1">
          <a:extLst>
            <a:ext uri="{FF2B5EF4-FFF2-40B4-BE49-F238E27FC236}">
              <a16:creationId xmlns:a16="http://schemas.microsoft.com/office/drawing/2014/main" id="{61DF1DF7-8382-4B25-8335-5B1F0CAFA2C0}"/>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148" name="Text Box 1">
          <a:extLst>
            <a:ext uri="{FF2B5EF4-FFF2-40B4-BE49-F238E27FC236}">
              <a16:creationId xmlns:a16="http://schemas.microsoft.com/office/drawing/2014/main" id="{2EA48FEF-2366-43EF-8498-B93B79CEC5AB}"/>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149" name="Text Box 1">
          <a:extLst>
            <a:ext uri="{FF2B5EF4-FFF2-40B4-BE49-F238E27FC236}">
              <a16:creationId xmlns:a16="http://schemas.microsoft.com/office/drawing/2014/main" id="{3FF25D12-8F82-4B8F-BDC5-A6348018FF86}"/>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150" name="Text Box 1">
          <a:extLst>
            <a:ext uri="{FF2B5EF4-FFF2-40B4-BE49-F238E27FC236}">
              <a16:creationId xmlns:a16="http://schemas.microsoft.com/office/drawing/2014/main" id="{294F0E0F-0A89-4E3C-8672-80E3A80B67F2}"/>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73181"/>
    <xdr:sp macro="" textlink="">
      <xdr:nvSpPr>
        <xdr:cNvPr id="151" name="Text Box 1">
          <a:extLst>
            <a:ext uri="{FF2B5EF4-FFF2-40B4-BE49-F238E27FC236}">
              <a16:creationId xmlns:a16="http://schemas.microsoft.com/office/drawing/2014/main" id="{F13107E0-AF7A-409F-AA03-B9913B28B74C}"/>
            </a:ext>
          </a:extLst>
        </xdr:cNvPr>
        <xdr:cNvSpPr txBox="1">
          <a:spLocks noChangeArrowheads="1"/>
        </xdr:cNvSpPr>
      </xdr:nvSpPr>
      <xdr:spPr bwMode="auto">
        <a:xfrm>
          <a:off x="4972050" y="8382000"/>
          <a:ext cx="15577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73181"/>
    <xdr:sp macro="" textlink="">
      <xdr:nvSpPr>
        <xdr:cNvPr id="152" name="Text Box 1">
          <a:extLst>
            <a:ext uri="{FF2B5EF4-FFF2-40B4-BE49-F238E27FC236}">
              <a16:creationId xmlns:a16="http://schemas.microsoft.com/office/drawing/2014/main" id="{CF3272F8-CEC2-471F-866D-2120DC591DF9}"/>
            </a:ext>
          </a:extLst>
        </xdr:cNvPr>
        <xdr:cNvSpPr txBox="1">
          <a:spLocks noChangeArrowheads="1"/>
        </xdr:cNvSpPr>
      </xdr:nvSpPr>
      <xdr:spPr bwMode="auto">
        <a:xfrm>
          <a:off x="4972050" y="8382000"/>
          <a:ext cx="15577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153" name="Text Box 1">
          <a:extLst>
            <a:ext uri="{FF2B5EF4-FFF2-40B4-BE49-F238E27FC236}">
              <a16:creationId xmlns:a16="http://schemas.microsoft.com/office/drawing/2014/main" id="{13D941E8-87DA-41FF-8A5F-4C82263413BB}"/>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154" name="Text Box 1">
          <a:extLst>
            <a:ext uri="{FF2B5EF4-FFF2-40B4-BE49-F238E27FC236}">
              <a16:creationId xmlns:a16="http://schemas.microsoft.com/office/drawing/2014/main" id="{74FBB45B-69B5-4AB6-896E-DFA36F7985F8}"/>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155" name="Text Box 1">
          <a:extLst>
            <a:ext uri="{FF2B5EF4-FFF2-40B4-BE49-F238E27FC236}">
              <a16:creationId xmlns:a16="http://schemas.microsoft.com/office/drawing/2014/main" id="{50866462-8A2C-42B5-B195-2DF2E673C12D}"/>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156" name="Text Box 1">
          <a:extLst>
            <a:ext uri="{FF2B5EF4-FFF2-40B4-BE49-F238E27FC236}">
              <a16:creationId xmlns:a16="http://schemas.microsoft.com/office/drawing/2014/main" id="{A9CF98AE-F068-43CA-B539-3EF466C162BF}"/>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157" name="Text Box 1">
          <a:extLst>
            <a:ext uri="{FF2B5EF4-FFF2-40B4-BE49-F238E27FC236}">
              <a16:creationId xmlns:a16="http://schemas.microsoft.com/office/drawing/2014/main" id="{15E0061D-A027-4CDF-BF7E-436498D8C58A}"/>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158" name="Text Box 1">
          <a:extLst>
            <a:ext uri="{FF2B5EF4-FFF2-40B4-BE49-F238E27FC236}">
              <a16:creationId xmlns:a16="http://schemas.microsoft.com/office/drawing/2014/main" id="{6C34EBA7-E35B-4F61-B728-A35B06CC677D}"/>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159" name="Text Box 1">
          <a:extLst>
            <a:ext uri="{FF2B5EF4-FFF2-40B4-BE49-F238E27FC236}">
              <a16:creationId xmlns:a16="http://schemas.microsoft.com/office/drawing/2014/main" id="{9C6C7F92-24C9-4154-94EB-66E7BD2CD0E0}"/>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160" name="Text Box 1">
          <a:extLst>
            <a:ext uri="{FF2B5EF4-FFF2-40B4-BE49-F238E27FC236}">
              <a16:creationId xmlns:a16="http://schemas.microsoft.com/office/drawing/2014/main" id="{FAF5B19E-A03C-4328-871A-77F5F4CAC365}"/>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161" name="Text Box 1">
          <a:extLst>
            <a:ext uri="{FF2B5EF4-FFF2-40B4-BE49-F238E27FC236}">
              <a16:creationId xmlns:a16="http://schemas.microsoft.com/office/drawing/2014/main" id="{7E6C7913-7AB4-4737-9191-3F0509CD6297}"/>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162" name="Text Box 1">
          <a:extLst>
            <a:ext uri="{FF2B5EF4-FFF2-40B4-BE49-F238E27FC236}">
              <a16:creationId xmlns:a16="http://schemas.microsoft.com/office/drawing/2014/main" id="{3D165542-DEC2-483A-8CA4-59030A76499F}"/>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163" name="Text Box 1">
          <a:extLst>
            <a:ext uri="{FF2B5EF4-FFF2-40B4-BE49-F238E27FC236}">
              <a16:creationId xmlns:a16="http://schemas.microsoft.com/office/drawing/2014/main" id="{8FF74CB1-1CF8-4E95-80F9-711084C52C1C}"/>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164" name="Text Box 1">
          <a:extLst>
            <a:ext uri="{FF2B5EF4-FFF2-40B4-BE49-F238E27FC236}">
              <a16:creationId xmlns:a16="http://schemas.microsoft.com/office/drawing/2014/main" id="{C24281D1-17A5-4DFE-A955-FEE280540881}"/>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165" name="Text Box 1">
          <a:extLst>
            <a:ext uri="{FF2B5EF4-FFF2-40B4-BE49-F238E27FC236}">
              <a16:creationId xmlns:a16="http://schemas.microsoft.com/office/drawing/2014/main" id="{83C82F40-BB7F-45E5-9590-F9E5D1297859}"/>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166" name="Text Box 1">
          <a:extLst>
            <a:ext uri="{FF2B5EF4-FFF2-40B4-BE49-F238E27FC236}">
              <a16:creationId xmlns:a16="http://schemas.microsoft.com/office/drawing/2014/main" id="{2A5C0E75-FBFD-4DDE-A1FF-CA7F85D1FBA2}"/>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167" name="Text Box 1">
          <a:extLst>
            <a:ext uri="{FF2B5EF4-FFF2-40B4-BE49-F238E27FC236}">
              <a16:creationId xmlns:a16="http://schemas.microsoft.com/office/drawing/2014/main" id="{B79D5963-D62D-4C20-84A8-D1A5E034A525}"/>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168" name="Text Box 1">
          <a:extLst>
            <a:ext uri="{FF2B5EF4-FFF2-40B4-BE49-F238E27FC236}">
              <a16:creationId xmlns:a16="http://schemas.microsoft.com/office/drawing/2014/main" id="{9F4C6094-4558-4716-98B4-6C7A830BF0F8}"/>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169" name="Text Box 1">
          <a:extLst>
            <a:ext uri="{FF2B5EF4-FFF2-40B4-BE49-F238E27FC236}">
              <a16:creationId xmlns:a16="http://schemas.microsoft.com/office/drawing/2014/main" id="{1ED4C068-3876-49D5-ADA0-B42BF19466F9}"/>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170" name="Text Box 1">
          <a:extLst>
            <a:ext uri="{FF2B5EF4-FFF2-40B4-BE49-F238E27FC236}">
              <a16:creationId xmlns:a16="http://schemas.microsoft.com/office/drawing/2014/main" id="{F41B0D79-E100-4738-A550-5479435D2498}"/>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171" name="Text Box 1">
          <a:extLst>
            <a:ext uri="{FF2B5EF4-FFF2-40B4-BE49-F238E27FC236}">
              <a16:creationId xmlns:a16="http://schemas.microsoft.com/office/drawing/2014/main" id="{550CBE1E-8213-49F6-B358-718157880C28}"/>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172" name="Text Box 1">
          <a:extLst>
            <a:ext uri="{FF2B5EF4-FFF2-40B4-BE49-F238E27FC236}">
              <a16:creationId xmlns:a16="http://schemas.microsoft.com/office/drawing/2014/main" id="{83E95BDC-CE3E-419C-A0D0-80B6FB41EBAF}"/>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73181"/>
    <xdr:sp macro="" textlink="">
      <xdr:nvSpPr>
        <xdr:cNvPr id="173" name="Text Box 1">
          <a:extLst>
            <a:ext uri="{FF2B5EF4-FFF2-40B4-BE49-F238E27FC236}">
              <a16:creationId xmlns:a16="http://schemas.microsoft.com/office/drawing/2014/main" id="{E02FC7DD-788B-4843-91A4-4E9F6681A60C}"/>
            </a:ext>
          </a:extLst>
        </xdr:cNvPr>
        <xdr:cNvSpPr txBox="1">
          <a:spLocks noChangeArrowheads="1"/>
        </xdr:cNvSpPr>
      </xdr:nvSpPr>
      <xdr:spPr bwMode="auto">
        <a:xfrm>
          <a:off x="4972050" y="8382000"/>
          <a:ext cx="15580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73181"/>
    <xdr:sp macro="" textlink="">
      <xdr:nvSpPr>
        <xdr:cNvPr id="174" name="Text Box 1">
          <a:extLst>
            <a:ext uri="{FF2B5EF4-FFF2-40B4-BE49-F238E27FC236}">
              <a16:creationId xmlns:a16="http://schemas.microsoft.com/office/drawing/2014/main" id="{50263924-C660-4B2E-93A3-F2D7416B9B97}"/>
            </a:ext>
          </a:extLst>
        </xdr:cNvPr>
        <xdr:cNvSpPr txBox="1">
          <a:spLocks noChangeArrowheads="1"/>
        </xdr:cNvSpPr>
      </xdr:nvSpPr>
      <xdr:spPr bwMode="auto">
        <a:xfrm>
          <a:off x="4972050" y="8382000"/>
          <a:ext cx="15580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175" name="Text Box 1">
          <a:extLst>
            <a:ext uri="{FF2B5EF4-FFF2-40B4-BE49-F238E27FC236}">
              <a16:creationId xmlns:a16="http://schemas.microsoft.com/office/drawing/2014/main" id="{3DACC992-EEBB-4ADF-91EC-0D4BE367A84D}"/>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176" name="Text Box 1">
          <a:extLst>
            <a:ext uri="{FF2B5EF4-FFF2-40B4-BE49-F238E27FC236}">
              <a16:creationId xmlns:a16="http://schemas.microsoft.com/office/drawing/2014/main" id="{A901725B-A2B2-4B75-8DF3-46E35720DA73}"/>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177" name="Text Box 1">
          <a:extLst>
            <a:ext uri="{FF2B5EF4-FFF2-40B4-BE49-F238E27FC236}">
              <a16:creationId xmlns:a16="http://schemas.microsoft.com/office/drawing/2014/main" id="{5C4412FC-56BC-470F-80E7-3D345CA39767}"/>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178" name="Text Box 1">
          <a:extLst>
            <a:ext uri="{FF2B5EF4-FFF2-40B4-BE49-F238E27FC236}">
              <a16:creationId xmlns:a16="http://schemas.microsoft.com/office/drawing/2014/main" id="{4BCB8783-3B64-40DE-B26B-035F20D18727}"/>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179" name="Text Box 1">
          <a:extLst>
            <a:ext uri="{FF2B5EF4-FFF2-40B4-BE49-F238E27FC236}">
              <a16:creationId xmlns:a16="http://schemas.microsoft.com/office/drawing/2014/main" id="{3DF463BE-9174-4B22-9831-794F31D3146D}"/>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180" name="Text Box 1">
          <a:extLst>
            <a:ext uri="{FF2B5EF4-FFF2-40B4-BE49-F238E27FC236}">
              <a16:creationId xmlns:a16="http://schemas.microsoft.com/office/drawing/2014/main" id="{D2BCF899-229F-4986-9092-59D29A2F56CD}"/>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181" name="Text Box 1">
          <a:extLst>
            <a:ext uri="{FF2B5EF4-FFF2-40B4-BE49-F238E27FC236}">
              <a16:creationId xmlns:a16="http://schemas.microsoft.com/office/drawing/2014/main" id="{003C70D5-BB96-423B-93DA-D84B93D78835}"/>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182" name="Text Box 1">
          <a:extLst>
            <a:ext uri="{FF2B5EF4-FFF2-40B4-BE49-F238E27FC236}">
              <a16:creationId xmlns:a16="http://schemas.microsoft.com/office/drawing/2014/main" id="{5E3CFDBE-C56B-410F-8224-97D236913940}"/>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183" name="Text Box 1">
          <a:extLst>
            <a:ext uri="{FF2B5EF4-FFF2-40B4-BE49-F238E27FC236}">
              <a16:creationId xmlns:a16="http://schemas.microsoft.com/office/drawing/2014/main" id="{FFB99428-50DD-401B-94CD-B363D219468D}"/>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184" name="Text Box 1">
          <a:extLst>
            <a:ext uri="{FF2B5EF4-FFF2-40B4-BE49-F238E27FC236}">
              <a16:creationId xmlns:a16="http://schemas.microsoft.com/office/drawing/2014/main" id="{8BA1CC37-0517-4456-950A-6ABCADF0775E}"/>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185" name="Text Box 1">
          <a:extLst>
            <a:ext uri="{FF2B5EF4-FFF2-40B4-BE49-F238E27FC236}">
              <a16:creationId xmlns:a16="http://schemas.microsoft.com/office/drawing/2014/main" id="{BA0E8996-0A7A-4BE1-BF16-E4166DE47872}"/>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186" name="Text Box 1">
          <a:extLst>
            <a:ext uri="{FF2B5EF4-FFF2-40B4-BE49-F238E27FC236}">
              <a16:creationId xmlns:a16="http://schemas.microsoft.com/office/drawing/2014/main" id="{46D35C71-4034-4D10-A89A-0E7A2B05F486}"/>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187" name="Text Box 1">
          <a:extLst>
            <a:ext uri="{FF2B5EF4-FFF2-40B4-BE49-F238E27FC236}">
              <a16:creationId xmlns:a16="http://schemas.microsoft.com/office/drawing/2014/main" id="{0F1802B3-8809-4768-9B60-1BE02811D509}"/>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188" name="Text Box 1">
          <a:extLst>
            <a:ext uri="{FF2B5EF4-FFF2-40B4-BE49-F238E27FC236}">
              <a16:creationId xmlns:a16="http://schemas.microsoft.com/office/drawing/2014/main" id="{7F6576C7-3CFD-40AE-9233-51AF040FA748}"/>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189" name="Text Box 1">
          <a:extLst>
            <a:ext uri="{FF2B5EF4-FFF2-40B4-BE49-F238E27FC236}">
              <a16:creationId xmlns:a16="http://schemas.microsoft.com/office/drawing/2014/main" id="{DD2B3F9F-1F14-4B07-A336-CC23451D7675}"/>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190" name="Text Box 1">
          <a:extLst>
            <a:ext uri="{FF2B5EF4-FFF2-40B4-BE49-F238E27FC236}">
              <a16:creationId xmlns:a16="http://schemas.microsoft.com/office/drawing/2014/main" id="{21F47BB4-0DB8-45D6-BA50-F0DF89C4C549}"/>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191" name="Text Box 1">
          <a:extLst>
            <a:ext uri="{FF2B5EF4-FFF2-40B4-BE49-F238E27FC236}">
              <a16:creationId xmlns:a16="http://schemas.microsoft.com/office/drawing/2014/main" id="{6538FF34-DDA7-43FD-A3C3-4217742B55C8}"/>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192" name="Text Box 1">
          <a:extLst>
            <a:ext uri="{FF2B5EF4-FFF2-40B4-BE49-F238E27FC236}">
              <a16:creationId xmlns:a16="http://schemas.microsoft.com/office/drawing/2014/main" id="{15F6DE45-2BDE-4B1C-967A-14D295724B30}"/>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193" name="Text Box 1">
          <a:extLst>
            <a:ext uri="{FF2B5EF4-FFF2-40B4-BE49-F238E27FC236}">
              <a16:creationId xmlns:a16="http://schemas.microsoft.com/office/drawing/2014/main" id="{C8FFAE1C-01A1-433F-8DF4-D7F83C4292C9}"/>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194" name="Text Box 1">
          <a:extLst>
            <a:ext uri="{FF2B5EF4-FFF2-40B4-BE49-F238E27FC236}">
              <a16:creationId xmlns:a16="http://schemas.microsoft.com/office/drawing/2014/main" id="{59D5DCED-2F94-4878-AC3B-071EF5A0C20C}"/>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73181"/>
    <xdr:sp macro="" textlink="">
      <xdr:nvSpPr>
        <xdr:cNvPr id="195" name="Text Box 1">
          <a:extLst>
            <a:ext uri="{FF2B5EF4-FFF2-40B4-BE49-F238E27FC236}">
              <a16:creationId xmlns:a16="http://schemas.microsoft.com/office/drawing/2014/main" id="{579049CF-840F-483E-9AC5-A82CA623DF54}"/>
            </a:ext>
          </a:extLst>
        </xdr:cNvPr>
        <xdr:cNvSpPr txBox="1">
          <a:spLocks noChangeArrowheads="1"/>
        </xdr:cNvSpPr>
      </xdr:nvSpPr>
      <xdr:spPr bwMode="auto">
        <a:xfrm>
          <a:off x="4972050" y="8382000"/>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73181"/>
    <xdr:sp macro="" textlink="">
      <xdr:nvSpPr>
        <xdr:cNvPr id="196" name="Text Box 1">
          <a:extLst>
            <a:ext uri="{FF2B5EF4-FFF2-40B4-BE49-F238E27FC236}">
              <a16:creationId xmlns:a16="http://schemas.microsoft.com/office/drawing/2014/main" id="{88CFA859-61B1-4FC7-8931-157C7C817605}"/>
            </a:ext>
          </a:extLst>
        </xdr:cNvPr>
        <xdr:cNvSpPr txBox="1">
          <a:spLocks noChangeArrowheads="1"/>
        </xdr:cNvSpPr>
      </xdr:nvSpPr>
      <xdr:spPr bwMode="auto">
        <a:xfrm>
          <a:off x="4972050" y="8382000"/>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197" name="Text Box 1">
          <a:extLst>
            <a:ext uri="{FF2B5EF4-FFF2-40B4-BE49-F238E27FC236}">
              <a16:creationId xmlns:a16="http://schemas.microsoft.com/office/drawing/2014/main" id="{EB232714-7E15-4E66-B9F7-A76D72753F5C}"/>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198" name="Text Box 1">
          <a:extLst>
            <a:ext uri="{FF2B5EF4-FFF2-40B4-BE49-F238E27FC236}">
              <a16:creationId xmlns:a16="http://schemas.microsoft.com/office/drawing/2014/main" id="{32135503-7AC1-4E9A-8C0A-0629288270A5}"/>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199" name="Text Box 1">
          <a:extLst>
            <a:ext uri="{FF2B5EF4-FFF2-40B4-BE49-F238E27FC236}">
              <a16:creationId xmlns:a16="http://schemas.microsoft.com/office/drawing/2014/main" id="{8902FC63-446C-436C-95F8-5E282D1A529C}"/>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200" name="Text Box 1">
          <a:extLst>
            <a:ext uri="{FF2B5EF4-FFF2-40B4-BE49-F238E27FC236}">
              <a16:creationId xmlns:a16="http://schemas.microsoft.com/office/drawing/2014/main" id="{FFE4250C-8C9F-45E3-8CAE-F929F6C47C36}"/>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201" name="Text Box 1">
          <a:extLst>
            <a:ext uri="{FF2B5EF4-FFF2-40B4-BE49-F238E27FC236}">
              <a16:creationId xmlns:a16="http://schemas.microsoft.com/office/drawing/2014/main" id="{FAED523D-36BC-496A-9B1F-5C7153A4E905}"/>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02" name="Text Box 1">
          <a:extLst>
            <a:ext uri="{FF2B5EF4-FFF2-40B4-BE49-F238E27FC236}">
              <a16:creationId xmlns:a16="http://schemas.microsoft.com/office/drawing/2014/main" id="{7BEA5749-292C-42A8-B68F-1DB99B219177}"/>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03" name="Text Box 1">
          <a:extLst>
            <a:ext uri="{FF2B5EF4-FFF2-40B4-BE49-F238E27FC236}">
              <a16:creationId xmlns:a16="http://schemas.microsoft.com/office/drawing/2014/main" id="{54D14787-41C2-4E4C-97B7-E69CE2D3CA2C}"/>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04" name="Text Box 1">
          <a:extLst>
            <a:ext uri="{FF2B5EF4-FFF2-40B4-BE49-F238E27FC236}">
              <a16:creationId xmlns:a16="http://schemas.microsoft.com/office/drawing/2014/main" id="{F2CCEE11-C121-402A-80B4-7452E76D9EC4}"/>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05" name="Text Box 1">
          <a:extLst>
            <a:ext uri="{FF2B5EF4-FFF2-40B4-BE49-F238E27FC236}">
              <a16:creationId xmlns:a16="http://schemas.microsoft.com/office/drawing/2014/main" id="{7F887C7F-C0EF-422E-9E52-FA0646F58372}"/>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06" name="Text Box 1">
          <a:extLst>
            <a:ext uri="{FF2B5EF4-FFF2-40B4-BE49-F238E27FC236}">
              <a16:creationId xmlns:a16="http://schemas.microsoft.com/office/drawing/2014/main" id="{858829A2-75CD-4E34-A94D-7BDBB91C509A}"/>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07" name="Text Box 1">
          <a:extLst>
            <a:ext uri="{FF2B5EF4-FFF2-40B4-BE49-F238E27FC236}">
              <a16:creationId xmlns:a16="http://schemas.microsoft.com/office/drawing/2014/main" id="{8C882BFB-9419-4533-9A8B-CE834A1AE1CC}"/>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208" name="Text Box 1">
          <a:extLst>
            <a:ext uri="{FF2B5EF4-FFF2-40B4-BE49-F238E27FC236}">
              <a16:creationId xmlns:a16="http://schemas.microsoft.com/office/drawing/2014/main" id="{EC915FF7-9E4F-4974-A087-DADF724B68B3}"/>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209" name="Text Box 1">
          <a:extLst>
            <a:ext uri="{FF2B5EF4-FFF2-40B4-BE49-F238E27FC236}">
              <a16:creationId xmlns:a16="http://schemas.microsoft.com/office/drawing/2014/main" id="{F6076E1A-5A3E-450C-8F8C-B0E8EF807053}"/>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210" name="Text Box 1">
          <a:extLst>
            <a:ext uri="{FF2B5EF4-FFF2-40B4-BE49-F238E27FC236}">
              <a16:creationId xmlns:a16="http://schemas.microsoft.com/office/drawing/2014/main" id="{BF258665-52E8-420C-9562-4C8B71EAAC83}"/>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211" name="Text Box 1">
          <a:extLst>
            <a:ext uri="{FF2B5EF4-FFF2-40B4-BE49-F238E27FC236}">
              <a16:creationId xmlns:a16="http://schemas.microsoft.com/office/drawing/2014/main" id="{98594A2C-EDDC-4ED3-A9D1-0B6B3854A543}"/>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12" name="Text Box 1">
          <a:extLst>
            <a:ext uri="{FF2B5EF4-FFF2-40B4-BE49-F238E27FC236}">
              <a16:creationId xmlns:a16="http://schemas.microsoft.com/office/drawing/2014/main" id="{C4DC6DFA-AD4F-4411-B3DC-CC707F8C4650}"/>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13" name="Text Box 1">
          <a:extLst>
            <a:ext uri="{FF2B5EF4-FFF2-40B4-BE49-F238E27FC236}">
              <a16:creationId xmlns:a16="http://schemas.microsoft.com/office/drawing/2014/main" id="{B4BC9D36-3393-45D7-B640-031B813AA8FB}"/>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14" name="Text Box 1">
          <a:extLst>
            <a:ext uri="{FF2B5EF4-FFF2-40B4-BE49-F238E27FC236}">
              <a16:creationId xmlns:a16="http://schemas.microsoft.com/office/drawing/2014/main" id="{C78379DA-0010-4B46-81BB-63924C872F8D}"/>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15" name="Text Box 1">
          <a:extLst>
            <a:ext uri="{FF2B5EF4-FFF2-40B4-BE49-F238E27FC236}">
              <a16:creationId xmlns:a16="http://schemas.microsoft.com/office/drawing/2014/main" id="{A1D0BAC7-AEE6-4EE6-94BF-2A7B67D96594}"/>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16" name="Text Box 1">
          <a:extLst>
            <a:ext uri="{FF2B5EF4-FFF2-40B4-BE49-F238E27FC236}">
              <a16:creationId xmlns:a16="http://schemas.microsoft.com/office/drawing/2014/main" id="{1C168627-6823-4538-B690-57F87064B5F0}"/>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73181"/>
    <xdr:sp macro="" textlink="">
      <xdr:nvSpPr>
        <xdr:cNvPr id="217" name="Text Box 1">
          <a:extLst>
            <a:ext uri="{FF2B5EF4-FFF2-40B4-BE49-F238E27FC236}">
              <a16:creationId xmlns:a16="http://schemas.microsoft.com/office/drawing/2014/main" id="{9409F25B-5D40-422C-A226-306C0C97B6B9}"/>
            </a:ext>
          </a:extLst>
        </xdr:cNvPr>
        <xdr:cNvSpPr txBox="1">
          <a:spLocks noChangeArrowheads="1"/>
        </xdr:cNvSpPr>
      </xdr:nvSpPr>
      <xdr:spPr bwMode="auto">
        <a:xfrm>
          <a:off x="4972050" y="8382000"/>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73181"/>
    <xdr:sp macro="" textlink="">
      <xdr:nvSpPr>
        <xdr:cNvPr id="218" name="Text Box 1">
          <a:extLst>
            <a:ext uri="{FF2B5EF4-FFF2-40B4-BE49-F238E27FC236}">
              <a16:creationId xmlns:a16="http://schemas.microsoft.com/office/drawing/2014/main" id="{DEDBCF23-4809-46CB-A51B-C832A65E1F2F}"/>
            </a:ext>
          </a:extLst>
        </xdr:cNvPr>
        <xdr:cNvSpPr txBox="1">
          <a:spLocks noChangeArrowheads="1"/>
        </xdr:cNvSpPr>
      </xdr:nvSpPr>
      <xdr:spPr bwMode="auto">
        <a:xfrm>
          <a:off x="4972050" y="8382000"/>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19" name="Text Box 1">
          <a:extLst>
            <a:ext uri="{FF2B5EF4-FFF2-40B4-BE49-F238E27FC236}">
              <a16:creationId xmlns:a16="http://schemas.microsoft.com/office/drawing/2014/main" id="{95CDDE8E-6E7A-4E3E-BBD1-3CCF6DF38A3E}"/>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220" name="Text Box 1">
          <a:extLst>
            <a:ext uri="{FF2B5EF4-FFF2-40B4-BE49-F238E27FC236}">
              <a16:creationId xmlns:a16="http://schemas.microsoft.com/office/drawing/2014/main" id="{A9733A42-D27F-48F0-94B5-85370D40B4FC}"/>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221" name="Text Box 1">
          <a:extLst>
            <a:ext uri="{FF2B5EF4-FFF2-40B4-BE49-F238E27FC236}">
              <a16:creationId xmlns:a16="http://schemas.microsoft.com/office/drawing/2014/main" id="{4E4F9ECD-D048-4427-931D-69C338805ADD}"/>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222" name="Text Box 1">
          <a:extLst>
            <a:ext uri="{FF2B5EF4-FFF2-40B4-BE49-F238E27FC236}">
              <a16:creationId xmlns:a16="http://schemas.microsoft.com/office/drawing/2014/main" id="{EF10A2D5-E33A-4430-A132-500B1B349B97}"/>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223" name="Text Box 1">
          <a:extLst>
            <a:ext uri="{FF2B5EF4-FFF2-40B4-BE49-F238E27FC236}">
              <a16:creationId xmlns:a16="http://schemas.microsoft.com/office/drawing/2014/main" id="{A14F094E-98C2-4A9F-8917-0FFE3C47238E}"/>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224" name="Text Box 1">
          <a:extLst>
            <a:ext uri="{FF2B5EF4-FFF2-40B4-BE49-F238E27FC236}">
              <a16:creationId xmlns:a16="http://schemas.microsoft.com/office/drawing/2014/main" id="{2A5A3524-C182-4026-B69E-5ACDD32346A5}"/>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225" name="Text Box 1">
          <a:extLst>
            <a:ext uri="{FF2B5EF4-FFF2-40B4-BE49-F238E27FC236}">
              <a16:creationId xmlns:a16="http://schemas.microsoft.com/office/drawing/2014/main" id="{10F6D505-0CAF-474D-8BCA-51118FE6FAA2}"/>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226" name="Text Box 1">
          <a:extLst>
            <a:ext uri="{FF2B5EF4-FFF2-40B4-BE49-F238E27FC236}">
              <a16:creationId xmlns:a16="http://schemas.microsoft.com/office/drawing/2014/main" id="{A712814D-1D4C-4F74-825F-9B4D0BEEF219}"/>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227" name="Text Box 1">
          <a:extLst>
            <a:ext uri="{FF2B5EF4-FFF2-40B4-BE49-F238E27FC236}">
              <a16:creationId xmlns:a16="http://schemas.microsoft.com/office/drawing/2014/main" id="{D7C3AA12-B5D2-4B42-BFDD-9A22A1BBDAF2}"/>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228" name="Text Box 1">
          <a:extLst>
            <a:ext uri="{FF2B5EF4-FFF2-40B4-BE49-F238E27FC236}">
              <a16:creationId xmlns:a16="http://schemas.microsoft.com/office/drawing/2014/main" id="{20ABACBE-5804-4857-9059-F2176317D070}"/>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229" name="Text Box 1">
          <a:extLst>
            <a:ext uri="{FF2B5EF4-FFF2-40B4-BE49-F238E27FC236}">
              <a16:creationId xmlns:a16="http://schemas.microsoft.com/office/drawing/2014/main" id="{7D70A616-13B5-47A4-AC83-8169FA5C48A5}"/>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230" name="Text Box 1">
          <a:extLst>
            <a:ext uri="{FF2B5EF4-FFF2-40B4-BE49-F238E27FC236}">
              <a16:creationId xmlns:a16="http://schemas.microsoft.com/office/drawing/2014/main" id="{BF93AEA3-41EA-44DE-8082-5C4AD0297468}"/>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231" name="Text Box 1">
          <a:extLst>
            <a:ext uri="{FF2B5EF4-FFF2-40B4-BE49-F238E27FC236}">
              <a16:creationId xmlns:a16="http://schemas.microsoft.com/office/drawing/2014/main" id="{86C7F7E5-1DA9-483B-87D8-DEBAFCB07F37}"/>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232" name="Text Box 1">
          <a:extLst>
            <a:ext uri="{FF2B5EF4-FFF2-40B4-BE49-F238E27FC236}">
              <a16:creationId xmlns:a16="http://schemas.microsoft.com/office/drawing/2014/main" id="{A3307C16-C9B2-48B0-BD1A-401E090FAD08}"/>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233" name="Text Box 1">
          <a:extLst>
            <a:ext uri="{FF2B5EF4-FFF2-40B4-BE49-F238E27FC236}">
              <a16:creationId xmlns:a16="http://schemas.microsoft.com/office/drawing/2014/main" id="{04B23258-04B7-4005-98AC-8671665D1E60}"/>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234" name="Text Box 1">
          <a:extLst>
            <a:ext uri="{FF2B5EF4-FFF2-40B4-BE49-F238E27FC236}">
              <a16:creationId xmlns:a16="http://schemas.microsoft.com/office/drawing/2014/main" id="{D73C9F31-52E9-4260-B564-6B379FF1043F}"/>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235" name="Text Box 1">
          <a:extLst>
            <a:ext uri="{FF2B5EF4-FFF2-40B4-BE49-F238E27FC236}">
              <a16:creationId xmlns:a16="http://schemas.microsoft.com/office/drawing/2014/main" id="{F15C542E-98C8-4B32-A16D-75D348BEDDF7}"/>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236" name="Text Box 1">
          <a:extLst>
            <a:ext uri="{FF2B5EF4-FFF2-40B4-BE49-F238E27FC236}">
              <a16:creationId xmlns:a16="http://schemas.microsoft.com/office/drawing/2014/main" id="{2796E386-56F0-4001-88E0-A541F33118A4}"/>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237" name="Text Box 1">
          <a:extLst>
            <a:ext uri="{FF2B5EF4-FFF2-40B4-BE49-F238E27FC236}">
              <a16:creationId xmlns:a16="http://schemas.microsoft.com/office/drawing/2014/main" id="{65283A29-C0B3-42E6-9830-51287DE1CC13}"/>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73181"/>
    <xdr:sp macro="" textlink="">
      <xdr:nvSpPr>
        <xdr:cNvPr id="238" name="Text Box 1">
          <a:extLst>
            <a:ext uri="{FF2B5EF4-FFF2-40B4-BE49-F238E27FC236}">
              <a16:creationId xmlns:a16="http://schemas.microsoft.com/office/drawing/2014/main" id="{3C701B84-2A4E-4CB4-9524-820C89785B41}"/>
            </a:ext>
          </a:extLst>
        </xdr:cNvPr>
        <xdr:cNvSpPr txBox="1">
          <a:spLocks noChangeArrowheads="1"/>
        </xdr:cNvSpPr>
      </xdr:nvSpPr>
      <xdr:spPr bwMode="auto">
        <a:xfrm>
          <a:off x="4972050" y="8382000"/>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73181"/>
    <xdr:sp macro="" textlink="">
      <xdr:nvSpPr>
        <xdr:cNvPr id="239" name="Text Box 1">
          <a:extLst>
            <a:ext uri="{FF2B5EF4-FFF2-40B4-BE49-F238E27FC236}">
              <a16:creationId xmlns:a16="http://schemas.microsoft.com/office/drawing/2014/main" id="{D796EA1F-E6C7-4E0E-A6CA-CE915928C911}"/>
            </a:ext>
          </a:extLst>
        </xdr:cNvPr>
        <xdr:cNvSpPr txBox="1">
          <a:spLocks noChangeArrowheads="1"/>
        </xdr:cNvSpPr>
      </xdr:nvSpPr>
      <xdr:spPr bwMode="auto">
        <a:xfrm>
          <a:off x="4972050" y="8382000"/>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240" name="Text Box 1">
          <a:extLst>
            <a:ext uri="{FF2B5EF4-FFF2-40B4-BE49-F238E27FC236}">
              <a16:creationId xmlns:a16="http://schemas.microsoft.com/office/drawing/2014/main" id="{9B8FD842-EBBC-4582-84F6-9506430D9B4E}"/>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241" name="Text Box 1">
          <a:extLst>
            <a:ext uri="{FF2B5EF4-FFF2-40B4-BE49-F238E27FC236}">
              <a16:creationId xmlns:a16="http://schemas.microsoft.com/office/drawing/2014/main" id="{C4F278D7-451B-48FB-B42B-7AA68BF6AB9F}"/>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242" name="Text Box 1">
          <a:extLst>
            <a:ext uri="{FF2B5EF4-FFF2-40B4-BE49-F238E27FC236}">
              <a16:creationId xmlns:a16="http://schemas.microsoft.com/office/drawing/2014/main" id="{B3462113-B872-4B83-AF36-28B2EBA9A5C9}"/>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243" name="Text Box 1">
          <a:extLst>
            <a:ext uri="{FF2B5EF4-FFF2-40B4-BE49-F238E27FC236}">
              <a16:creationId xmlns:a16="http://schemas.microsoft.com/office/drawing/2014/main" id="{212B1F05-3114-4319-A8A8-E462DD7B791A}"/>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244" name="Text Box 1">
          <a:extLst>
            <a:ext uri="{FF2B5EF4-FFF2-40B4-BE49-F238E27FC236}">
              <a16:creationId xmlns:a16="http://schemas.microsoft.com/office/drawing/2014/main" id="{E97AF745-6360-4F5F-916B-C84F459278A8}"/>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45" name="Text Box 1">
          <a:extLst>
            <a:ext uri="{FF2B5EF4-FFF2-40B4-BE49-F238E27FC236}">
              <a16:creationId xmlns:a16="http://schemas.microsoft.com/office/drawing/2014/main" id="{AF56B0DF-B827-4471-8C0E-3498FBFC3F4C}"/>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46" name="Text Box 1">
          <a:extLst>
            <a:ext uri="{FF2B5EF4-FFF2-40B4-BE49-F238E27FC236}">
              <a16:creationId xmlns:a16="http://schemas.microsoft.com/office/drawing/2014/main" id="{933805FF-CFE6-4973-A945-CA9385A916B6}"/>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47" name="Text Box 1">
          <a:extLst>
            <a:ext uri="{FF2B5EF4-FFF2-40B4-BE49-F238E27FC236}">
              <a16:creationId xmlns:a16="http://schemas.microsoft.com/office/drawing/2014/main" id="{2EC05C0C-4926-4376-AA8C-26EDD397DC93}"/>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48" name="Text Box 1">
          <a:extLst>
            <a:ext uri="{FF2B5EF4-FFF2-40B4-BE49-F238E27FC236}">
              <a16:creationId xmlns:a16="http://schemas.microsoft.com/office/drawing/2014/main" id="{41107CCC-164C-4426-9F39-5A9F45778BA8}"/>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49" name="Text Box 1">
          <a:extLst>
            <a:ext uri="{FF2B5EF4-FFF2-40B4-BE49-F238E27FC236}">
              <a16:creationId xmlns:a16="http://schemas.microsoft.com/office/drawing/2014/main" id="{417F4EBA-6EB2-4808-A687-D73725AE0D98}"/>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50" name="Text Box 1">
          <a:extLst>
            <a:ext uri="{FF2B5EF4-FFF2-40B4-BE49-F238E27FC236}">
              <a16:creationId xmlns:a16="http://schemas.microsoft.com/office/drawing/2014/main" id="{8D6A2D28-5FCD-433E-AD3C-8E04D1ABC44C}"/>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251" name="Text Box 1">
          <a:extLst>
            <a:ext uri="{FF2B5EF4-FFF2-40B4-BE49-F238E27FC236}">
              <a16:creationId xmlns:a16="http://schemas.microsoft.com/office/drawing/2014/main" id="{A3750D97-9708-4769-BD5E-D074D3142F77}"/>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252" name="Text Box 1">
          <a:extLst>
            <a:ext uri="{FF2B5EF4-FFF2-40B4-BE49-F238E27FC236}">
              <a16:creationId xmlns:a16="http://schemas.microsoft.com/office/drawing/2014/main" id="{E193BAC9-FBE7-4F32-9B5A-648AD177D2A3}"/>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253" name="Text Box 1">
          <a:extLst>
            <a:ext uri="{FF2B5EF4-FFF2-40B4-BE49-F238E27FC236}">
              <a16:creationId xmlns:a16="http://schemas.microsoft.com/office/drawing/2014/main" id="{ABC5B823-4525-4C73-84AE-46724A57B155}"/>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254" name="Text Box 1">
          <a:extLst>
            <a:ext uri="{FF2B5EF4-FFF2-40B4-BE49-F238E27FC236}">
              <a16:creationId xmlns:a16="http://schemas.microsoft.com/office/drawing/2014/main" id="{4A2C1F09-DB40-4EB1-B378-B3FB13B41F41}"/>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55" name="Text Box 1">
          <a:extLst>
            <a:ext uri="{FF2B5EF4-FFF2-40B4-BE49-F238E27FC236}">
              <a16:creationId xmlns:a16="http://schemas.microsoft.com/office/drawing/2014/main" id="{7343C713-E045-4866-B657-250B6036A518}"/>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56" name="Text Box 1">
          <a:extLst>
            <a:ext uri="{FF2B5EF4-FFF2-40B4-BE49-F238E27FC236}">
              <a16:creationId xmlns:a16="http://schemas.microsoft.com/office/drawing/2014/main" id="{1D431553-6EB2-4E23-BE8A-176FF628FC7A}"/>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57" name="Text Box 1">
          <a:extLst>
            <a:ext uri="{FF2B5EF4-FFF2-40B4-BE49-F238E27FC236}">
              <a16:creationId xmlns:a16="http://schemas.microsoft.com/office/drawing/2014/main" id="{4B10B62F-9809-40B6-A2B9-D681BF0740E5}"/>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58" name="Text Box 1">
          <a:extLst>
            <a:ext uri="{FF2B5EF4-FFF2-40B4-BE49-F238E27FC236}">
              <a16:creationId xmlns:a16="http://schemas.microsoft.com/office/drawing/2014/main" id="{132070E3-036C-4114-AB1A-45E992C0825F}"/>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59" name="Text Box 1">
          <a:extLst>
            <a:ext uri="{FF2B5EF4-FFF2-40B4-BE49-F238E27FC236}">
              <a16:creationId xmlns:a16="http://schemas.microsoft.com/office/drawing/2014/main" id="{9AC38731-0068-45CE-AD52-5306FBD8B4A0}"/>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73181"/>
    <xdr:sp macro="" textlink="">
      <xdr:nvSpPr>
        <xdr:cNvPr id="260" name="Text Box 1">
          <a:extLst>
            <a:ext uri="{FF2B5EF4-FFF2-40B4-BE49-F238E27FC236}">
              <a16:creationId xmlns:a16="http://schemas.microsoft.com/office/drawing/2014/main" id="{CAC63DAD-85A9-4A43-A66E-B305A1749767}"/>
            </a:ext>
          </a:extLst>
        </xdr:cNvPr>
        <xdr:cNvSpPr txBox="1">
          <a:spLocks noChangeArrowheads="1"/>
        </xdr:cNvSpPr>
      </xdr:nvSpPr>
      <xdr:spPr bwMode="auto">
        <a:xfrm>
          <a:off x="4972050" y="8382000"/>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73181"/>
    <xdr:sp macro="" textlink="">
      <xdr:nvSpPr>
        <xdr:cNvPr id="261" name="Text Box 1">
          <a:extLst>
            <a:ext uri="{FF2B5EF4-FFF2-40B4-BE49-F238E27FC236}">
              <a16:creationId xmlns:a16="http://schemas.microsoft.com/office/drawing/2014/main" id="{31E30628-B895-4796-932B-BEF160D776A2}"/>
            </a:ext>
          </a:extLst>
        </xdr:cNvPr>
        <xdr:cNvSpPr txBox="1">
          <a:spLocks noChangeArrowheads="1"/>
        </xdr:cNvSpPr>
      </xdr:nvSpPr>
      <xdr:spPr bwMode="auto">
        <a:xfrm>
          <a:off x="4972050" y="8382000"/>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262" name="Text Box 1">
          <a:extLst>
            <a:ext uri="{FF2B5EF4-FFF2-40B4-BE49-F238E27FC236}">
              <a16:creationId xmlns:a16="http://schemas.microsoft.com/office/drawing/2014/main" id="{AB104E6C-8241-481B-9E4A-FE426C9600AC}"/>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24</xdr:row>
      <xdr:rowOff>0</xdr:rowOff>
    </xdr:from>
    <xdr:ext cx="1584853" cy="120650"/>
    <xdr:sp macro="" textlink="">
      <xdr:nvSpPr>
        <xdr:cNvPr id="263" name="Text Box 1">
          <a:extLst>
            <a:ext uri="{FF2B5EF4-FFF2-40B4-BE49-F238E27FC236}">
              <a16:creationId xmlns:a16="http://schemas.microsoft.com/office/drawing/2014/main" id="{5A4EDAB1-5C7A-4AE1-90C9-9AB11DBA5643}"/>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264" name="Text Box 1">
          <a:extLst>
            <a:ext uri="{FF2B5EF4-FFF2-40B4-BE49-F238E27FC236}">
              <a16:creationId xmlns:a16="http://schemas.microsoft.com/office/drawing/2014/main" id="{4C271886-A239-4ACE-8AA4-54E02AF1209C}"/>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265" name="Text Box 1">
          <a:extLst>
            <a:ext uri="{FF2B5EF4-FFF2-40B4-BE49-F238E27FC236}">
              <a16:creationId xmlns:a16="http://schemas.microsoft.com/office/drawing/2014/main" id="{BFBC8CC5-BED9-440B-AF40-BC7E020E6F2B}"/>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266" name="Text Box 1">
          <a:extLst>
            <a:ext uri="{FF2B5EF4-FFF2-40B4-BE49-F238E27FC236}">
              <a16:creationId xmlns:a16="http://schemas.microsoft.com/office/drawing/2014/main" id="{2754B904-B3CC-4376-98FA-D0F0D784EA03}"/>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267" name="Text Box 1">
          <a:extLst>
            <a:ext uri="{FF2B5EF4-FFF2-40B4-BE49-F238E27FC236}">
              <a16:creationId xmlns:a16="http://schemas.microsoft.com/office/drawing/2014/main" id="{2FD1AAC4-1777-42E2-AFC5-ED8C8668713F}"/>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268" name="Text Box 1">
          <a:extLst>
            <a:ext uri="{FF2B5EF4-FFF2-40B4-BE49-F238E27FC236}">
              <a16:creationId xmlns:a16="http://schemas.microsoft.com/office/drawing/2014/main" id="{489FF971-0B20-4760-B33F-F3A595966DE9}"/>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269" name="Text Box 1">
          <a:extLst>
            <a:ext uri="{FF2B5EF4-FFF2-40B4-BE49-F238E27FC236}">
              <a16:creationId xmlns:a16="http://schemas.microsoft.com/office/drawing/2014/main" id="{19EE9EF9-19B7-412D-BA61-AB5A94F34C20}"/>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270" name="Text Box 1">
          <a:extLst>
            <a:ext uri="{FF2B5EF4-FFF2-40B4-BE49-F238E27FC236}">
              <a16:creationId xmlns:a16="http://schemas.microsoft.com/office/drawing/2014/main" id="{86CD3620-CD88-459A-88A5-559BFDA499FB}"/>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271" name="Text Box 1">
          <a:extLst>
            <a:ext uri="{FF2B5EF4-FFF2-40B4-BE49-F238E27FC236}">
              <a16:creationId xmlns:a16="http://schemas.microsoft.com/office/drawing/2014/main" id="{E57A8E47-F87E-4D96-ADC9-71DBBEA27972}"/>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272" name="Text Box 1">
          <a:extLst>
            <a:ext uri="{FF2B5EF4-FFF2-40B4-BE49-F238E27FC236}">
              <a16:creationId xmlns:a16="http://schemas.microsoft.com/office/drawing/2014/main" id="{DB121E14-2B3D-4A6A-B2A3-E922D030C250}"/>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273" name="Text Box 1">
          <a:extLst>
            <a:ext uri="{FF2B5EF4-FFF2-40B4-BE49-F238E27FC236}">
              <a16:creationId xmlns:a16="http://schemas.microsoft.com/office/drawing/2014/main" id="{EFA58EE7-BB30-40D3-B5B5-8324F9105E03}"/>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274" name="Text Box 1">
          <a:extLst>
            <a:ext uri="{FF2B5EF4-FFF2-40B4-BE49-F238E27FC236}">
              <a16:creationId xmlns:a16="http://schemas.microsoft.com/office/drawing/2014/main" id="{A95A6B03-1DCB-44F0-B4F2-FBCECD43B01A}"/>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275" name="Text Box 1">
          <a:extLst>
            <a:ext uri="{FF2B5EF4-FFF2-40B4-BE49-F238E27FC236}">
              <a16:creationId xmlns:a16="http://schemas.microsoft.com/office/drawing/2014/main" id="{A966F6F8-7EA8-4AC4-8588-AE0B1D186347}"/>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276" name="Text Box 1">
          <a:extLst>
            <a:ext uri="{FF2B5EF4-FFF2-40B4-BE49-F238E27FC236}">
              <a16:creationId xmlns:a16="http://schemas.microsoft.com/office/drawing/2014/main" id="{311512F0-D6AF-48EC-A35B-B0B79A338D27}"/>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277" name="Text Box 1">
          <a:extLst>
            <a:ext uri="{FF2B5EF4-FFF2-40B4-BE49-F238E27FC236}">
              <a16:creationId xmlns:a16="http://schemas.microsoft.com/office/drawing/2014/main" id="{21DA6E06-586D-426A-84B6-9F61AD639144}"/>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278" name="Text Box 1">
          <a:extLst>
            <a:ext uri="{FF2B5EF4-FFF2-40B4-BE49-F238E27FC236}">
              <a16:creationId xmlns:a16="http://schemas.microsoft.com/office/drawing/2014/main" id="{0D5D1A55-BFAE-4ADA-A75C-AA0013B7A786}"/>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279" name="Text Box 1">
          <a:extLst>
            <a:ext uri="{FF2B5EF4-FFF2-40B4-BE49-F238E27FC236}">
              <a16:creationId xmlns:a16="http://schemas.microsoft.com/office/drawing/2014/main" id="{CC8E6F37-95F6-488F-8309-6EA333B68A2D}"/>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280" name="Text Box 1">
          <a:extLst>
            <a:ext uri="{FF2B5EF4-FFF2-40B4-BE49-F238E27FC236}">
              <a16:creationId xmlns:a16="http://schemas.microsoft.com/office/drawing/2014/main" id="{B3FCE7E0-911A-472D-9BAF-0768E4D353F6}"/>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281" name="Text Box 1">
          <a:extLst>
            <a:ext uri="{FF2B5EF4-FFF2-40B4-BE49-F238E27FC236}">
              <a16:creationId xmlns:a16="http://schemas.microsoft.com/office/drawing/2014/main" id="{D3326B85-822F-4D85-A7C5-03F4A7CAA7B3}"/>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73181"/>
    <xdr:sp macro="" textlink="">
      <xdr:nvSpPr>
        <xdr:cNvPr id="282" name="Text Box 1">
          <a:extLst>
            <a:ext uri="{FF2B5EF4-FFF2-40B4-BE49-F238E27FC236}">
              <a16:creationId xmlns:a16="http://schemas.microsoft.com/office/drawing/2014/main" id="{330FBAEA-43DB-42B6-8CF1-B75B9A0BFC44}"/>
            </a:ext>
          </a:extLst>
        </xdr:cNvPr>
        <xdr:cNvSpPr txBox="1">
          <a:spLocks noChangeArrowheads="1"/>
        </xdr:cNvSpPr>
      </xdr:nvSpPr>
      <xdr:spPr bwMode="auto">
        <a:xfrm>
          <a:off x="4972050" y="26450925"/>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73181"/>
    <xdr:sp macro="" textlink="">
      <xdr:nvSpPr>
        <xdr:cNvPr id="283" name="Text Box 1">
          <a:extLst>
            <a:ext uri="{FF2B5EF4-FFF2-40B4-BE49-F238E27FC236}">
              <a16:creationId xmlns:a16="http://schemas.microsoft.com/office/drawing/2014/main" id="{2E10CDF2-0582-4013-B45F-CAF50A22BB81}"/>
            </a:ext>
          </a:extLst>
        </xdr:cNvPr>
        <xdr:cNvSpPr txBox="1">
          <a:spLocks noChangeArrowheads="1"/>
        </xdr:cNvSpPr>
      </xdr:nvSpPr>
      <xdr:spPr bwMode="auto">
        <a:xfrm>
          <a:off x="4972050" y="26450925"/>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284" name="Text Box 1">
          <a:extLst>
            <a:ext uri="{FF2B5EF4-FFF2-40B4-BE49-F238E27FC236}">
              <a16:creationId xmlns:a16="http://schemas.microsoft.com/office/drawing/2014/main" id="{C1DFD00F-E146-4DD1-AF58-4694214EED39}"/>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285" name="Text Box 1">
          <a:extLst>
            <a:ext uri="{FF2B5EF4-FFF2-40B4-BE49-F238E27FC236}">
              <a16:creationId xmlns:a16="http://schemas.microsoft.com/office/drawing/2014/main" id="{212899FF-365A-47A5-9172-AE67CA2191C0}"/>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286" name="Text Box 1">
          <a:extLst>
            <a:ext uri="{FF2B5EF4-FFF2-40B4-BE49-F238E27FC236}">
              <a16:creationId xmlns:a16="http://schemas.microsoft.com/office/drawing/2014/main" id="{12498424-629A-4414-A045-071C4DB270D4}"/>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287" name="Text Box 1">
          <a:extLst>
            <a:ext uri="{FF2B5EF4-FFF2-40B4-BE49-F238E27FC236}">
              <a16:creationId xmlns:a16="http://schemas.microsoft.com/office/drawing/2014/main" id="{E5026A15-5E4E-441D-AD25-7851C0F99C21}"/>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288" name="Text Box 1">
          <a:extLst>
            <a:ext uri="{FF2B5EF4-FFF2-40B4-BE49-F238E27FC236}">
              <a16:creationId xmlns:a16="http://schemas.microsoft.com/office/drawing/2014/main" id="{F58423A2-171F-471F-A9BE-136E07C5E7F0}"/>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289" name="Text Box 1">
          <a:extLst>
            <a:ext uri="{FF2B5EF4-FFF2-40B4-BE49-F238E27FC236}">
              <a16:creationId xmlns:a16="http://schemas.microsoft.com/office/drawing/2014/main" id="{7451AA61-9504-43A5-9C4B-77C2518B1681}"/>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290" name="Text Box 1">
          <a:extLst>
            <a:ext uri="{FF2B5EF4-FFF2-40B4-BE49-F238E27FC236}">
              <a16:creationId xmlns:a16="http://schemas.microsoft.com/office/drawing/2014/main" id="{7C8C316D-2384-4BC1-9F0B-4EF232147262}"/>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291" name="Text Box 1">
          <a:extLst>
            <a:ext uri="{FF2B5EF4-FFF2-40B4-BE49-F238E27FC236}">
              <a16:creationId xmlns:a16="http://schemas.microsoft.com/office/drawing/2014/main" id="{679E576F-1D62-4954-9578-EF484FBE7382}"/>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292" name="Text Box 1">
          <a:extLst>
            <a:ext uri="{FF2B5EF4-FFF2-40B4-BE49-F238E27FC236}">
              <a16:creationId xmlns:a16="http://schemas.microsoft.com/office/drawing/2014/main" id="{C5D8B5C3-C3E9-47E8-AE12-FEC7A92BB993}"/>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293" name="Text Box 1">
          <a:extLst>
            <a:ext uri="{FF2B5EF4-FFF2-40B4-BE49-F238E27FC236}">
              <a16:creationId xmlns:a16="http://schemas.microsoft.com/office/drawing/2014/main" id="{DA3038FD-89F2-4AFA-BCC1-8F408D767AAE}"/>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294" name="Text Box 1">
          <a:extLst>
            <a:ext uri="{FF2B5EF4-FFF2-40B4-BE49-F238E27FC236}">
              <a16:creationId xmlns:a16="http://schemas.microsoft.com/office/drawing/2014/main" id="{3B31B961-4223-444D-A7F2-B88228E5DEF9}"/>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295" name="Text Box 1">
          <a:extLst>
            <a:ext uri="{FF2B5EF4-FFF2-40B4-BE49-F238E27FC236}">
              <a16:creationId xmlns:a16="http://schemas.microsoft.com/office/drawing/2014/main" id="{5254BBCA-C708-4C00-A37F-6B7508956473}"/>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296" name="Text Box 1">
          <a:extLst>
            <a:ext uri="{FF2B5EF4-FFF2-40B4-BE49-F238E27FC236}">
              <a16:creationId xmlns:a16="http://schemas.microsoft.com/office/drawing/2014/main" id="{9458548D-CBDA-4B1F-955F-B0237012BE21}"/>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297" name="Text Box 1">
          <a:extLst>
            <a:ext uri="{FF2B5EF4-FFF2-40B4-BE49-F238E27FC236}">
              <a16:creationId xmlns:a16="http://schemas.microsoft.com/office/drawing/2014/main" id="{3E4FCE50-B9BC-4DBF-8E7D-3F48798CED7A}"/>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298" name="Text Box 1">
          <a:extLst>
            <a:ext uri="{FF2B5EF4-FFF2-40B4-BE49-F238E27FC236}">
              <a16:creationId xmlns:a16="http://schemas.microsoft.com/office/drawing/2014/main" id="{96990924-69FC-4FD7-844F-FEF13606B64D}"/>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299" name="Text Box 1">
          <a:extLst>
            <a:ext uri="{FF2B5EF4-FFF2-40B4-BE49-F238E27FC236}">
              <a16:creationId xmlns:a16="http://schemas.microsoft.com/office/drawing/2014/main" id="{A8D63608-19CF-4DFE-8E7E-63262DDDE5C5}"/>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300" name="Text Box 1">
          <a:extLst>
            <a:ext uri="{FF2B5EF4-FFF2-40B4-BE49-F238E27FC236}">
              <a16:creationId xmlns:a16="http://schemas.microsoft.com/office/drawing/2014/main" id="{688A0A73-3C6A-4D34-9358-087F800E81E6}"/>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301" name="Text Box 1">
          <a:extLst>
            <a:ext uri="{FF2B5EF4-FFF2-40B4-BE49-F238E27FC236}">
              <a16:creationId xmlns:a16="http://schemas.microsoft.com/office/drawing/2014/main" id="{52DBCC49-6578-48B0-9265-968ADAB55A36}"/>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302" name="Text Box 1">
          <a:extLst>
            <a:ext uri="{FF2B5EF4-FFF2-40B4-BE49-F238E27FC236}">
              <a16:creationId xmlns:a16="http://schemas.microsoft.com/office/drawing/2014/main" id="{82C81658-4939-451B-955B-6C71B9BB9B80}"/>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303" name="Text Box 1">
          <a:extLst>
            <a:ext uri="{FF2B5EF4-FFF2-40B4-BE49-F238E27FC236}">
              <a16:creationId xmlns:a16="http://schemas.microsoft.com/office/drawing/2014/main" id="{B9BB1378-BCD4-4488-B495-AA4CDEF4F0E3}"/>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73181"/>
    <xdr:sp macro="" textlink="">
      <xdr:nvSpPr>
        <xdr:cNvPr id="304" name="Text Box 1">
          <a:extLst>
            <a:ext uri="{FF2B5EF4-FFF2-40B4-BE49-F238E27FC236}">
              <a16:creationId xmlns:a16="http://schemas.microsoft.com/office/drawing/2014/main" id="{54242B60-3C75-4C9D-9C45-B596F633A808}"/>
            </a:ext>
          </a:extLst>
        </xdr:cNvPr>
        <xdr:cNvSpPr txBox="1">
          <a:spLocks noChangeArrowheads="1"/>
        </xdr:cNvSpPr>
      </xdr:nvSpPr>
      <xdr:spPr bwMode="auto">
        <a:xfrm>
          <a:off x="4972050" y="26450925"/>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73181"/>
    <xdr:sp macro="" textlink="">
      <xdr:nvSpPr>
        <xdr:cNvPr id="305" name="Text Box 1">
          <a:extLst>
            <a:ext uri="{FF2B5EF4-FFF2-40B4-BE49-F238E27FC236}">
              <a16:creationId xmlns:a16="http://schemas.microsoft.com/office/drawing/2014/main" id="{E8EC3A08-0043-4FA9-A62F-C8EB3ED7C4B9}"/>
            </a:ext>
          </a:extLst>
        </xdr:cNvPr>
        <xdr:cNvSpPr txBox="1">
          <a:spLocks noChangeArrowheads="1"/>
        </xdr:cNvSpPr>
      </xdr:nvSpPr>
      <xdr:spPr bwMode="auto">
        <a:xfrm>
          <a:off x="4972050" y="26450925"/>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306" name="Text Box 1">
          <a:extLst>
            <a:ext uri="{FF2B5EF4-FFF2-40B4-BE49-F238E27FC236}">
              <a16:creationId xmlns:a16="http://schemas.microsoft.com/office/drawing/2014/main" id="{D6EFA0CE-C3EE-4643-B4A9-8B4644559E78}"/>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307" name="Text Box 1">
          <a:extLst>
            <a:ext uri="{FF2B5EF4-FFF2-40B4-BE49-F238E27FC236}">
              <a16:creationId xmlns:a16="http://schemas.microsoft.com/office/drawing/2014/main" id="{9F7A9F40-63AE-4DD5-9D82-2C2B7DBB6E66}"/>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308" name="Text Box 1">
          <a:extLst>
            <a:ext uri="{FF2B5EF4-FFF2-40B4-BE49-F238E27FC236}">
              <a16:creationId xmlns:a16="http://schemas.microsoft.com/office/drawing/2014/main" id="{02D38232-25B8-4B8A-BB51-D7EB11686B53}"/>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309" name="Text Box 1">
          <a:extLst>
            <a:ext uri="{FF2B5EF4-FFF2-40B4-BE49-F238E27FC236}">
              <a16:creationId xmlns:a16="http://schemas.microsoft.com/office/drawing/2014/main" id="{1B21CE43-B335-4AE3-91FE-08B3B2405096}"/>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310" name="Text Box 1">
          <a:extLst>
            <a:ext uri="{FF2B5EF4-FFF2-40B4-BE49-F238E27FC236}">
              <a16:creationId xmlns:a16="http://schemas.microsoft.com/office/drawing/2014/main" id="{C43BE5CF-56BB-45DB-A4E4-2A9A70878CB5}"/>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311" name="Text Box 1">
          <a:extLst>
            <a:ext uri="{FF2B5EF4-FFF2-40B4-BE49-F238E27FC236}">
              <a16:creationId xmlns:a16="http://schemas.microsoft.com/office/drawing/2014/main" id="{D802B23E-EFE1-4128-9860-02A121B436A4}"/>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312" name="Text Box 1">
          <a:extLst>
            <a:ext uri="{FF2B5EF4-FFF2-40B4-BE49-F238E27FC236}">
              <a16:creationId xmlns:a16="http://schemas.microsoft.com/office/drawing/2014/main" id="{6CF365E7-0DBF-439C-AC6F-DDBBA7500DED}"/>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313" name="Text Box 1">
          <a:extLst>
            <a:ext uri="{FF2B5EF4-FFF2-40B4-BE49-F238E27FC236}">
              <a16:creationId xmlns:a16="http://schemas.microsoft.com/office/drawing/2014/main" id="{D5AECA7C-E063-430E-831F-D244AA566C11}"/>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314" name="Text Box 1">
          <a:extLst>
            <a:ext uri="{FF2B5EF4-FFF2-40B4-BE49-F238E27FC236}">
              <a16:creationId xmlns:a16="http://schemas.microsoft.com/office/drawing/2014/main" id="{90151120-C252-4C5A-9C02-8502BE289867}"/>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315" name="Text Box 1">
          <a:extLst>
            <a:ext uri="{FF2B5EF4-FFF2-40B4-BE49-F238E27FC236}">
              <a16:creationId xmlns:a16="http://schemas.microsoft.com/office/drawing/2014/main" id="{C065D53E-6A0B-4705-9621-39EEA2F79EBC}"/>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316" name="Text Box 1">
          <a:extLst>
            <a:ext uri="{FF2B5EF4-FFF2-40B4-BE49-F238E27FC236}">
              <a16:creationId xmlns:a16="http://schemas.microsoft.com/office/drawing/2014/main" id="{A5FFDC6E-99F5-4850-A8DC-3F7AFF9591ED}"/>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317" name="Text Box 1">
          <a:extLst>
            <a:ext uri="{FF2B5EF4-FFF2-40B4-BE49-F238E27FC236}">
              <a16:creationId xmlns:a16="http://schemas.microsoft.com/office/drawing/2014/main" id="{B66BDA50-D319-44F6-927E-0E3E92C1EF99}"/>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318" name="Text Box 1">
          <a:extLst>
            <a:ext uri="{FF2B5EF4-FFF2-40B4-BE49-F238E27FC236}">
              <a16:creationId xmlns:a16="http://schemas.microsoft.com/office/drawing/2014/main" id="{A0D2CE7B-B23B-4EB9-AB4D-A02DFC03E28E}"/>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319" name="Text Box 1">
          <a:extLst>
            <a:ext uri="{FF2B5EF4-FFF2-40B4-BE49-F238E27FC236}">
              <a16:creationId xmlns:a16="http://schemas.microsoft.com/office/drawing/2014/main" id="{0DC5544B-40B9-464A-A034-F6F4385FCD4D}"/>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320" name="Text Box 1">
          <a:extLst>
            <a:ext uri="{FF2B5EF4-FFF2-40B4-BE49-F238E27FC236}">
              <a16:creationId xmlns:a16="http://schemas.microsoft.com/office/drawing/2014/main" id="{761CA921-39F3-4D16-9583-972CA234BD7A}"/>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321" name="Text Box 1">
          <a:extLst>
            <a:ext uri="{FF2B5EF4-FFF2-40B4-BE49-F238E27FC236}">
              <a16:creationId xmlns:a16="http://schemas.microsoft.com/office/drawing/2014/main" id="{AF107C72-A2CC-4966-B494-69EB82683EC8}"/>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322" name="Text Box 1">
          <a:extLst>
            <a:ext uri="{FF2B5EF4-FFF2-40B4-BE49-F238E27FC236}">
              <a16:creationId xmlns:a16="http://schemas.microsoft.com/office/drawing/2014/main" id="{C15A8157-76FF-4612-95A4-8B5A05009AB4}"/>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323" name="Text Box 1">
          <a:extLst>
            <a:ext uri="{FF2B5EF4-FFF2-40B4-BE49-F238E27FC236}">
              <a16:creationId xmlns:a16="http://schemas.microsoft.com/office/drawing/2014/main" id="{695F21AD-DD2A-4ABA-A24F-26AF33721955}"/>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324" name="Text Box 1">
          <a:extLst>
            <a:ext uri="{FF2B5EF4-FFF2-40B4-BE49-F238E27FC236}">
              <a16:creationId xmlns:a16="http://schemas.microsoft.com/office/drawing/2014/main" id="{18A449CE-116B-43BF-84EA-73C7EF6F16AD}"/>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73181"/>
    <xdr:sp macro="" textlink="">
      <xdr:nvSpPr>
        <xdr:cNvPr id="325" name="Text Box 1">
          <a:extLst>
            <a:ext uri="{FF2B5EF4-FFF2-40B4-BE49-F238E27FC236}">
              <a16:creationId xmlns:a16="http://schemas.microsoft.com/office/drawing/2014/main" id="{17B3191A-60E1-444C-93C7-9BB498AC5163}"/>
            </a:ext>
          </a:extLst>
        </xdr:cNvPr>
        <xdr:cNvSpPr txBox="1">
          <a:spLocks noChangeArrowheads="1"/>
        </xdr:cNvSpPr>
      </xdr:nvSpPr>
      <xdr:spPr bwMode="auto">
        <a:xfrm>
          <a:off x="4972050" y="26450925"/>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73181"/>
    <xdr:sp macro="" textlink="">
      <xdr:nvSpPr>
        <xdr:cNvPr id="326" name="Text Box 1">
          <a:extLst>
            <a:ext uri="{FF2B5EF4-FFF2-40B4-BE49-F238E27FC236}">
              <a16:creationId xmlns:a16="http://schemas.microsoft.com/office/drawing/2014/main" id="{FE570EF8-16FD-4621-AAE4-6CBAD729A88D}"/>
            </a:ext>
          </a:extLst>
        </xdr:cNvPr>
        <xdr:cNvSpPr txBox="1">
          <a:spLocks noChangeArrowheads="1"/>
        </xdr:cNvSpPr>
      </xdr:nvSpPr>
      <xdr:spPr bwMode="auto">
        <a:xfrm>
          <a:off x="4972050" y="26450925"/>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327" name="Text Box 1">
          <a:extLst>
            <a:ext uri="{FF2B5EF4-FFF2-40B4-BE49-F238E27FC236}">
              <a16:creationId xmlns:a16="http://schemas.microsoft.com/office/drawing/2014/main" id="{1E4F6173-7D4C-4713-875D-8AA32A46DB94}"/>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328" name="Text Box 1">
          <a:extLst>
            <a:ext uri="{FF2B5EF4-FFF2-40B4-BE49-F238E27FC236}">
              <a16:creationId xmlns:a16="http://schemas.microsoft.com/office/drawing/2014/main" id="{205A8562-9B3B-465D-AD8A-C13EB6BE5C4F}"/>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329" name="Text Box 1">
          <a:extLst>
            <a:ext uri="{FF2B5EF4-FFF2-40B4-BE49-F238E27FC236}">
              <a16:creationId xmlns:a16="http://schemas.microsoft.com/office/drawing/2014/main" id="{5FE26369-C158-4606-8ACB-39BB730B79A5}"/>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330" name="Text Box 1">
          <a:extLst>
            <a:ext uri="{FF2B5EF4-FFF2-40B4-BE49-F238E27FC236}">
              <a16:creationId xmlns:a16="http://schemas.microsoft.com/office/drawing/2014/main" id="{8C7663BA-8E63-4D1F-8041-EEF440457372}"/>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331" name="Text Box 1">
          <a:extLst>
            <a:ext uri="{FF2B5EF4-FFF2-40B4-BE49-F238E27FC236}">
              <a16:creationId xmlns:a16="http://schemas.microsoft.com/office/drawing/2014/main" id="{4D94EF33-924D-44BE-856C-529ACD4C6EE9}"/>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332" name="Text Box 1">
          <a:extLst>
            <a:ext uri="{FF2B5EF4-FFF2-40B4-BE49-F238E27FC236}">
              <a16:creationId xmlns:a16="http://schemas.microsoft.com/office/drawing/2014/main" id="{27ADEFFC-3EBB-4304-B22C-AEE1DD1E9CDF}"/>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333" name="Text Box 1">
          <a:extLst>
            <a:ext uri="{FF2B5EF4-FFF2-40B4-BE49-F238E27FC236}">
              <a16:creationId xmlns:a16="http://schemas.microsoft.com/office/drawing/2014/main" id="{34907232-8611-4453-830A-526FCB1BFDF3}"/>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334" name="Text Box 1">
          <a:extLst>
            <a:ext uri="{FF2B5EF4-FFF2-40B4-BE49-F238E27FC236}">
              <a16:creationId xmlns:a16="http://schemas.microsoft.com/office/drawing/2014/main" id="{559609B8-BC2A-4DC9-8005-1DF44638FC71}"/>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335" name="Text Box 1">
          <a:extLst>
            <a:ext uri="{FF2B5EF4-FFF2-40B4-BE49-F238E27FC236}">
              <a16:creationId xmlns:a16="http://schemas.microsoft.com/office/drawing/2014/main" id="{20ED705B-DEC6-4E74-94B2-9F78D36C1368}"/>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336" name="Text Box 1">
          <a:extLst>
            <a:ext uri="{FF2B5EF4-FFF2-40B4-BE49-F238E27FC236}">
              <a16:creationId xmlns:a16="http://schemas.microsoft.com/office/drawing/2014/main" id="{37A78913-4903-4FA4-AFBF-09E4CEC5D418}"/>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337" name="Text Box 1">
          <a:extLst>
            <a:ext uri="{FF2B5EF4-FFF2-40B4-BE49-F238E27FC236}">
              <a16:creationId xmlns:a16="http://schemas.microsoft.com/office/drawing/2014/main" id="{B0DB2D8B-F249-4BE0-A40D-67ECFB706B50}"/>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338" name="Text Box 1">
          <a:extLst>
            <a:ext uri="{FF2B5EF4-FFF2-40B4-BE49-F238E27FC236}">
              <a16:creationId xmlns:a16="http://schemas.microsoft.com/office/drawing/2014/main" id="{07F1587B-04BA-4F6C-BF46-EFE840C0D351}"/>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339" name="Text Box 1">
          <a:extLst>
            <a:ext uri="{FF2B5EF4-FFF2-40B4-BE49-F238E27FC236}">
              <a16:creationId xmlns:a16="http://schemas.microsoft.com/office/drawing/2014/main" id="{AC906E19-941B-4ABA-80F9-F9078175986C}"/>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340" name="Text Box 1">
          <a:extLst>
            <a:ext uri="{FF2B5EF4-FFF2-40B4-BE49-F238E27FC236}">
              <a16:creationId xmlns:a16="http://schemas.microsoft.com/office/drawing/2014/main" id="{216C1EA1-577B-4BD6-ADD1-43E6C694AD75}"/>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341" name="Text Box 1">
          <a:extLst>
            <a:ext uri="{FF2B5EF4-FFF2-40B4-BE49-F238E27FC236}">
              <a16:creationId xmlns:a16="http://schemas.microsoft.com/office/drawing/2014/main" id="{578DAC61-61B9-445A-A04A-949E8AE722CA}"/>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342" name="Text Box 1">
          <a:extLst>
            <a:ext uri="{FF2B5EF4-FFF2-40B4-BE49-F238E27FC236}">
              <a16:creationId xmlns:a16="http://schemas.microsoft.com/office/drawing/2014/main" id="{FB76FA91-9B1A-4E34-9ED8-7BAFEBFF550C}"/>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343" name="Text Box 1">
          <a:extLst>
            <a:ext uri="{FF2B5EF4-FFF2-40B4-BE49-F238E27FC236}">
              <a16:creationId xmlns:a16="http://schemas.microsoft.com/office/drawing/2014/main" id="{574F137E-126C-4C5A-A8A7-FB11098F92EF}"/>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344" name="Text Box 1">
          <a:extLst>
            <a:ext uri="{FF2B5EF4-FFF2-40B4-BE49-F238E27FC236}">
              <a16:creationId xmlns:a16="http://schemas.microsoft.com/office/drawing/2014/main" id="{B7883351-F177-4761-A223-13E93DC26F4A}"/>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345" name="Text Box 1">
          <a:extLst>
            <a:ext uri="{FF2B5EF4-FFF2-40B4-BE49-F238E27FC236}">
              <a16:creationId xmlns:a16="http://schemas.microsoft.com/office/drawing/2014/main" id="{E886ECC6-36D9-4A19-A745-9AE26CDBE41F}"/>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346" name="Text Box 1">
          <a:extLst>
            <a:ext uri="{FF2B5EF4-FFF2-40B4-BE49-F238E27FC236}">
              <a16:creationId xmlns:a16="http://schemas.microsoft.com/office/drawing/2014/main" id="{C25A6A24-92DE-4819-A798-1061549AB2D0}"/>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73181"/>
    <xdr:sp macro="" textlink="">
      <xdr:nvSpPr>
        <xdr:cNvPr id="347" name="Text Box 1">
          <a:extLst>
            <a:ext uri="{FF2B5EF4-FFF2-40B4-BE49-F238E27FC236}">
              <a16:creationId xmlns:a16="http://schemas.microsoft.com/office/drawing/2014/main" id="{C498E36C-1021-44BA-922E-86C5B6C4C1E5}"/>
            </a:ext>
          </a:extLst>
        </xdr:cNvPr>
        <xdr:cNvSpPr txBox="1">
          <a:spLocks noChangeArrowheads="1"/>
        </xdr:cNvSpPr>
      </xdr:nvSpPr>
      <xdr:spPr bwMode="auto">
        <a:xfrm>
          <a:off x="4972050" y="26450925"/>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73181"/>
    <xdr:sp macro="" textlink="">
      <xdr:nvSpPr>
        <xdr:cNvPr id="348" name="Text Box 1">
          <a:extLst>
            <a:ext uri="{FF2B5EF4-FFF2-40B4-BE49-F238E27FC236}">
              <a16:creationId xmlns:a16="http://schemas.microsoft.com/office/drawing/2014/main" id="{15D418D0-27A1-41B5-B038-3163A6206D12}"/>
            </a:ext>
          </a:extLst>
        </xdr:cNvPr>
        <xdr:cNvSpPr txBox="1">
          <a:spLocks noChangeArrowheads="1"/>
        </xdr:cNvSpPr>
      </xdr:nvSpPr>
      <xdr:spPr bwMode="auto">
        <a:xfrm>
          <a:off x="4972050" y="26450925"/>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349" name="Text Box 1">
          <a:extLst>
            <a:ext uri="{FF2B5EF4-FFF2-40B4-BE49-F238E27FC236}">
              <a16:creationId xmlns:a16="http://schemas.microsoft.com/office/drawing/2014/main" id="{21056A48-E998-48E1-8866-3E9E51CB565E}"/>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350" name="Text Box 1">
          <a:extLst>
            <a:ext uri="{FF2B5EF4-FFF2-40B4-BE49-F238E27FC236}">
              <a16:creationId xmlns:a16="http://schemas.microsoft.com/office/drawing/2014/main" id="{838050B2-EFBC-4978-8B2C-7D0658ABBA0D}"/>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351" name="Text Box 1">
          <a:extLst>
            <a:ext uri="{FF2B5EF4-FFF2-40B4-BE49-F238E27FC236}">
              <a16:creationId xmlns:a16="http://schemas.microsoft.com/office/drawing/2014/main" id="{7A639400-E0DE-4A44-BE58-3F7D72BD59B8}"/>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352" name="Text Box 1">
          <a:extLst>
            <a:ext uri="{FF2B5EF4-FFF2-40B4-BE49-F238E27FC236}">
              <a16:creationId xmlns:a16="http://schemas.microsoft.com/office/drawing/2014/main" id="{E97611B6-736F-4FDA-B4AA-F0CDD4FDA201}"/>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353" name="Text Box 1">
          <a:extLst>
            <a:ext uri="{FF2B5EF4-FFF2-40B4-BE49-F238E27FC236}">
              <a16:creationId xmlns:a16="http://schemas.microsoft.com/office/drawing/2014/main" id="{8747CA05-2207-4898-B66D-1D31F207E4C3}"/>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354" name="Text Box 1">
          <a:extLst>
            <a:ext uri="{FF2B5EF4-FFF2-40B4-BE49-F238E27FC236}">
              <a16:creationId xmlns:a16="http://schemas.microsoft.com/office/drawing/2014/main" id="{1577D391-BF18-4912-ACFB-B360F6DE17DD}"/>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355" name="Text Box 1">
          <a:extLst>
            <a:ext uri="{FF2B5EF4-FFF2-40B4-BE49-F238E27FC236}">
              <a16:creationId xmlns:a16="http://schemas.microsoft.com/office/drawing/2014/main" id="{8ACB23DD-5805-481F-885C-03147879AC3F}"/>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356" name="Text Box 1">
          <a:extLst>
            <a:ext uri="{FF2B5EF4-FFF2-40B4-BE49-F238E27FC236}">
              <a16:creationId xmlns:a16="http://schemas.microsoft.com/office/drawing/2014/main" id="{62B84655-37F9-47B7-81B2-952CF8EDB3E5}"/>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357" name="Text Box 1">
          <a:extLst>
            <a:ext uri="{FF2B5EF4-FFF2-40B4-BE49-F238E27FC236}">
              <a16:creationId xmlns:a16="http://schemas.microsoft.com/office/drawing/2014/main" id="{2B94252B-64B3-417D-A7DA-A51364505EF2}"/>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358" name="Text Box 1">
          <a:extLst>
            <a:ext uri="{FF2B5EF4-FFF2-40B4-BE49-F238E27FC236}">
              <a16:creationId xmlns:a16="http://schemas.microsoft.com/office/drawing/2014/main" id="{5636C687-D96C-4DCD-9C77-C27D165C7AF9}"/>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359" name="Text Box 1">
          <a:extLst>
            <a:ext uri="{FF2B5EF4-FFF2-40B4-BE49-F238E27FC236}">
              <a16:creationId xmlns:a16="http://schemas.microsoft.com/office/drawing/2014/main" id="{4555E37E-11F8-446E-BC21-424456C3EC66}"/>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360" name="Text Box 1">
          <a:extLst>
            <a:ext uri="{FF2B5EF4-FFF2-40B4-BE49-F238E27FC236}">
              <a16:creationId xmlns:a16="http://schemas.microsoft.com/office/drawing/2014/main" id="{056AF89C-7FD8-4741-AF20-C3A495225BCC}"/>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361" name="Text Box 1">
          <a:extLst>
            <a:ext uri="{FF2B5EF4-FFF2-40B4-BE49-F238E27FC236}">
              <a16:creationId xmlns:a16="http://schemas.microsoft.com/office/drawing/2014/main" id="{F69C5C35-28F6-4D9C-B547-AF0B944C7088}"/>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362" name="Text Box 1">
          <a:extLst>
            <a:ext uri="{FF2B5EF4-FFF2-40B4-BE49-F238E27FC236}">
              <a16:creationId xmlns:a16="http://schemas.microsoft.com/office/drawing/2014/main" id="{9D539884-2940-470D-A521-DA26C88FF686}"/>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363" name="Text Box 1">
          <a:extLst>
            <a:ext uri="{FF2B5EF4-FFF2-40B4-BE49-F238E27FC236}">
              <a16:creationId xmlns:a16="http://schemas.microsoft.com/office/drawing/2014/main" id="{0A355186-82DC-4BF1-BB8B-EC1B3C97D211}"/>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364" name="Text Box 1">
          <a:extLst>
            <a:ext uri="{FF2B5EF4-FFF2-40B4-BE49-F238E27FC236}">
              <a16:creationId xmlns:a16="http://schemas.microsoft.com/office/drawing/2014/main" id="{77B8DA2B-5036-4124-9024-78DAB92514A9}"/>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365" name="Text Box 1">
          <a:extLst>
            <a:ext uri="{FF2B5EF4-FFF2-40B4-BE49-F238E27FC236}">
              <a16:creationId xmlns:a16="http://schemas.microsoft.com/office/drawing/2014/main" id="{91E70349-8E1B-429A-8E87-C5367ED4488C}"/>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366" name="Text Box 1">
          <a:extLst>
            <a:ext uri="{FF2B5EF4-FFF2-40B4-BE49-F238E27FC236}">
              <a16:creationId xmlns:a16="http://schemas.microsoft.com/office/drawing/2014/main" id="{77B78361-A4F3-4496-9DF0-8D57ED4C4291}"/>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367" name="Text Box 1">
          <a:extLst>
            <a:ext uri="{FF2B5EF4-FFF2-40B4-BE49-F238E27FC236}">
              <a16:creationId xmlns:a16="http://schemas.microsoft.com/office/drawing/2014/main" id="{B7C31176-EF72-4C1F-99B7-D38BD1ED6AE5}"/>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368" name="Text Box 1">
          <a:extLst>
            <a:ext uri="{FF2B5EF4-FFF2-40B4-BE49-F238E27FC236}">
              <a16:creationId xmlns:a16="http://schemas.microsoft.com/office/drawing/2014/main" id="{EE349EB7-F8A8-4EAF-A09A-6934BEF71194}"/>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73181"/>
    <xdr:sp macro="" textlink="">
      <xdr:nvSpPr>
        <xdr:cNvPr id="369" name="Text Box 1">
          <a:extLst>
            <a:ext uri="{FF2B5EF4-FFF2-40B4-BE49-F238E27FC236}">
              <a16:creationId xmlns:a16="http://schemas.microsoft.com/office/drawing/2014/main" id="{4CF98EC0-0A06-45D0-B4AE-F71664210193}"/>
            </a:ext>
          </a:extLst>
        </xdr:cNvPr>
        <xdr:cNvSpPr txBox="1">
          <a:spLocks noChangeArrowheads="1"/>
        </xdr:cNvSpPr>
      </xdr:nvSpPr>
      <xdr:spPr bwMode="auto">
        <a:xfrm>
          <a:off x="4972050" y="26450925"/>
          <a:ext cx="15577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73181"/>
    <xdr:sp macro="" textlink="">
      <xdr:nvSpPr>
        <xdr:cNvPr id="370" name="Text Box 1">
          <a:extLst>
            <a:ext uri="{FF2B5EF4-FFF2-40B4-BE49-F238E27FC236}">
              <a16:creationId xmlns:a16="http://schemas.microsoft.com/office/drawing/2014/main" id="{772038D6-CBB8-4D97-845F-CBE0F0469130}"/>
            </a:ext>
          </a:extLst>
        </xdr:cNvPr>
        <xdr:cNvSpPr txBox="1">
          <a:spLocks noChangeArrowheads="1"/>
        </xdr:cNvSpPr>
      </xdr:nvSpPr>
      <xdr:spPr bwMode="auto">
        <a:xfrm>
          <a:off x="4972050" y="26450925"/>
          <a:ext cx="15577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371" name="Text Box 1">
          <a:extLst>
            <a:ext uri="{FF2B5EF4-FFF2-40B4-BE49-F238E27FC236}">
              <a16:creationId xmlns:a16="http://schemas.microsoft.com/office/drawing/2014/main" id="{DC32F520-73A1-4D4D-A6DE-10AC2E97EFAA}"/>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372" name="Text Box 1">
          <a:extLst>
            <a:ext uri="{FF2B5EF4-FFF2-40B4-BE49-F238E27FC236}">
              <a16:creationId xmlns:a16="http://schemas.microsoft.com/office/drawing/2014/main" id="{598C7495-952E-4A52-8AC8-B2221C9C9B8B}"/>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373" name="Text Box 1">
          <a:extLst>
            <a:ext uri="{FF2B5EF4-FFF2-40B4-BE49-F238E27FC236}">
              <a16:creationId xmlns:a16="http://schemas.microsoft.com/office/drawing/2014/main" id="{80A345FE-4AE9-4FD0-B332-F2D6964AE928}"/>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374" name="Text Box 1">
          <a:extLst>
            <a:ext uri="{FF2B5EF4-FFF2-40B4-BE49-F238E27FC236}">
              <a16:creationId xmlns:a16="http://schemas.microsoft.com/office/drawing/2014/main" id="{CA7EB20D-381F-4D25-81B1-1D28C4BC2D57}"/>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375" name="Text Box 1">
          <a:extLst>
            <a:ext uri="{FF2B5EF4-FFF2-40B4-BE49-F238E27FC236}">
              <a16:creationId xmlns:a16="http://schemas.microsoft.com/office/drawing/2014/main" id="{889F0726-F413-4F68-8D6E-CD96EAAB8512}"/>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376" name="Text Box 1">
          <a:extLst>
            <a:ext uri="{FF2B5EF4-FFF2-40B4-BE49-F238E27FC236}">
              <a16:creationId xmlns:a16="http://schemas.microsoft.com/office/drawing/2014/main" id="{A80BF9D2-240D-4D71-9873-999949A8BB53}"/>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377" name="Text Box 1">
          <a:extLst>
            <a:ext uri="{FF2B5EF4-FFF2-40B4-BE49-F238E27FC236}">
              <a16:creationId xmlns:a16="http://schemas.microsoft.com/office/drawing/2014/main" id="{4F2F5227-BE1C-4EFC-A448-DF6E21C5CC51}"/>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378" name="Text Box 1">
          <a:extLst>
            <a:ext uri="{FF2B5EF4-FFF2-40B4-BE49-F238E27FC236}">
              <a16:creationId xmlns:a16="http://schemas.microsoft.com/office/drawing/2014/main" id="{BE0FD7E2-9857-499B-BFBB-52291C5A086F}"/>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379" name="Text Box 1">
          <a:extLst>
            <a:ext uri="{FF2B5EF4-FFF2-40B4-BE49-F238E27FC236}">
              <a16:creationId xmlns:a16="http://schemas.microsoft.com/office/drawing/2014/main" id="{5CB6927C-88F6-48C3-99DB-9402C1BF2D7B}"/>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380" name="Text Box 1">
          <a:extLst>
            <a:ext uri="{FF2B5EF4-FFF2-40B4-BE49-F238E27FC236}">
              <a16:creationId xmlns:a16="http://schemas.microsoft.com/office/drawing/2014/main" id="{DC1EBA97-706E-4CEF-9D83-5EE6343B0655}"/>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381" name="Text Box 1">
          <a:extLst>
            <a:ext uri="{FF2B5EF4-FFF2-40B4-BE49-F238E27FC236}">
              <a16:creationId xmlns:a16="http://schemas.microsoft.com/office/drawing/2014/main" id="{98FDF882-B560-4DC1-8766-82F793BE8CE1}"/>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382" name="Text Box 1">
          <a:extLst>
            <a:ext uri="{FF2B5EF4-FFF2-40B4-BE49-F238E27FC236}">
              <a16:creationId xmlns:a16="http://schemas.microsoft.com/office/drawing/2014/main" id="{907C0550-238A-4C0D-9AA4-0F08CA09B0D3}"/>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383" name="Text Box 1">
          <a:extLst>
            <a:ext uri="{FF2B5EF4-FFF2-40B4-BE49-F238E27FC236}">
              <a16:creationId xmlns:a16="http://schemas.microsoft.com/office/drawing/2014/main" id="{C86484D1-B2BC-4034-A29A-4905C77703AE}"/>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384" name="Text Box 1">
          <a:extLst>
            <a:ext uri="{FF2B5EF4-FFF2-40B4-BE49-F238E27FC236}">
              <a16:creationId xmlns:a16="http://schemas.microsoft.com/office/drawing/2014/main" id="{787108E6-0A14-421B-8A93-A16A5997D909}"/>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385" name="Text Box 1">
          <a:extLst>
            <a:ext uri="{FF2B5EF4-FFF2-40B4-BE49-F238E27FC236}">
              <a16:creationId xmlns:a16="http://schemas.microsoft.com/office/drawing/2014/main" id="{DA85A530-F74F-49A6-A725-DBD1D392002A}"/>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386" name="Text Box 1">
          <a:extLst>
            <a:ext uri="{FF2B5EF4-FFF2-40B4-BE49-F238E27FC236}">
              <a16:creationId xmlns:a16="http://schemas.microsoft.com/office/drawing/2014/main" id="{988CD7A0-6C4B-41DD-8690-5B11A18B5EA3}"/>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387" name="Text Box 1">
          <a:extLst>
            <a:ext uri="{FF2B5EF4-FFF2-40B4-BE49-F238E27FC236}">
              <a16:creationId xmlns:a16="http://schemas.microsoft.com/office/drawing/2014/main" id="{EF58B174-6255-4776-8A67-554A9D433EB2}"/>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388" name="Text Box 1">
          <a:extLst>
            <a:ext uri="{FF2B5EF4-FFF2-40B4-BE49-F238E27FC236}">
              <a16:creationId xmlns:a16="http://schemas.microsoft.com/office/drawing/2014/main" id="{F96F777C-C736-4F20-9AD4-AB9EAC0DE469}"/>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389" name="Text Box 1">
          <a:extLst>
            <a:ext uri="{FF2B5EF4-FFF2-40B4-BE49-F238E27FC236}">
              <a16:creationId xmlns:a16="http://schemas.microsoft.com/office/drawing/2014/main" id="{32EE7B25-AB23-4B34-BBDA-021A2C2679D4}"/>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390" name="Text Box 1">
          <a:extLst>
            <a:ext uri="{FF2B5EF4-FFF2-40B4-BE49-F238E27FC236}">
              <a16:creationId xmlns:a16="http://schemas.microsoft.com/office/drawing/2014/main" id="{0BFA17DC-CB48-4AD1-A790-8CA50FCE5B86}"/>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73181"/>
    <xdr:sp macro="" textlink="">
      <xdr:nvSpPr>
        <xdr:cNvPr id="391" name="Text Box 1">
          <a:extLst>
            <a:ext uri="{FF2B5EF4-FFF2-40B4-BE49-F238E27FC236}">
              <a16:creationId xmlns:a16="http://schemas.microsoft.com/office/drawing/2014/main" id="{51CA97FB-925F-49FD-910F-755D426D0475}"/>
            </a:ext>
          </a:extLst>
        </xdr:cNvPr>
        <xdr:cNvSpPr txBox="1">
          <a:spLocks noChangeArrowheads="1"/>
        </xdr:cNvSpPr>
      </xdr:nvSpPr>
      <xdr:spPr bwMode="auto">
        <a:xfrm>
          <a:off x="4972050" y="26450925"/>
          <a:ext cx="15580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73181"/>
    <xdr:sp macro="" textlink="">
      <xdr:nvSpPr>
        <xdr:cNvPr id="392" name="Text Box 1">
          <a:extLst>
            <a:ext uri="{FF2B5EF4-FFF2-40B4-BE49-F238E27FC236}">
              <a16:creationId xmlns:a16="http://schemas.microsoft.com/office/drawing/2014/main" id="{295071A9-2733-4B2D-AAAA-CF373418F2C2}"/>
            </a:ext>
          </a:extLst>
        </xdr:cNvPr>
        <xdr:cNvSpPr txBox="1">
          <a:spLocks noChangeArrowheads="1"/>
        </xdr:cNvSpPr>
      </xdr:nvSpPr>
      <xdr:spPr bwMode="auto">
        <a:xfrm>
          <a:off x="4972050" y="26450925"/>
          <a:ext cx="15580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393" name="Text Box 1">
          <a:extLst>
            <a:ext uri="{FF2B5EF4-FFF2-40B4-BE49-F238E27FC236}">
              <a16:creationId xmlns:a16="http://schemas.microsoft.com/office/drawing/2014/main" id="{23B2E18F-29A8-4FDD-AC04-1F5D2A70A305}"/>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394" name="Text Box 1">
          <a:extLst>
            <a:ext uri="{FF2B5EF4-FFF2-40B4-BE49-F238E27FC236}">
              <a16:creationId xmlns:a16="http://schemas.microsoft.com/office/drawing/2014/main" id="{92510BCD-048A-42E5-A4D2-58035F143635}"/>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395" name="Text Box 1">
          <a:extLst>
            <a:ext uri="{FF2B5EF4-FFF2-40B4-BE49-F238E27FC236}">
              <a16:creationId xmlns:a16="http://schemas.microsoft.com/office/drawing/2014/main" id="{FC740B51-3860-4D0D-B058-F575E50FFC0E}"/>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396" name="Text Box 1">
          <a:extLst>
            <a:ext uri="{FF2B5EF4-FFF2-40B4-BE49-F238E27FC236}">
              <a16:creationId xmlns:a16="http://schemas.microsoft.com/office/drawing/2014/main" id="{94CC958C-DF0E-4446-B9C9-A9C4DAE54ED6}"/>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397" name="Text Box 1">
          <a:extLst>
            <a:ext uri="{FF2B5EF4-FFF2-40B4-BE49-F238E27FC236}">
              <a16:creationId xmlns:a16="http://schemas.microsoft.com/office/drawing/2014/main" id="{7A6DCE12-7A9D-484F-8B5A-9283893BE447}"/>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398" name="Text Box 1">
          <a:extLst>
            <a:ext uri="{FF2B5EF4-FFF2-40B4-BE49-F238E27FC236}">
              <a16:creationId xmlns:a16="http://schemas.microsoft.com/office/drawing/2014/main" id="{FBFC85C6-ACFD-469D-928B-E8A66DA04D78}"/>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399" name="Text Box 1">
          <a:extLst>
            <a:ext uri="{FF2B5EF4-FFF2-40B4-BE49-F238E27FC236}">
              <a16:creationId xmlns:a16="http://schemas.microsoft.com/office/drawing/2014/main" id="{7B1D20A3-95D2-467D-AF4E-B2D80C425E5A}"/>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400" name="Text Box 1">
          <a:extLst>
            <a:ext uri="{FF2B5EF4-FFF2-40B4-BE49-F238E27FC236}">
              <a16:creationId xmlns:a16="http://schemas.microsoft.com/office/drawing/2014/main" id="{D17DCF67-C5ED-4AD3-86CE-31349C95635A}"/>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401" name="Text Box 1">
          <a:extLst>
            <a:ext uri="{FF2B5EF4-FFF2-40B4-BE49-F238E27FC236}">
              <a16:creationId xmlns:a16="http://schemas.microsoft.com/office/drawing/2014/main" id="{164F23AC-4446-408B-A1F9-BF3CE8D6F362}"/>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402" name="Text Box 1">
          <a:extLst>
            <a:ext uri="{FF2B5EF4-FFF2-40B4-BE49-F238E27FC236}">
              <a16:creationId xmlns:a16="http://schemas.microsoft.com/office/drawing/2014/main" id="{CB70186A-10D1-4A4A-84D9-7023B9A16843}"/>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403" name="Text Box 1">
          <a:extLst>
            <a:ext uri="{FF2B5EF4-FFF2-40B4-BE49-F238E27FC236}">
              <a16:creationId xmlns:a16="http://schemas.microsoft.com/office/drawing/2014/main" id="{EF8C2C9C-700B-48CF-B7D2-BDD4D9C0131A}"/>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404" name="Text Box 1">
          <a:extLst>
            <a:ext uri="{FF2B5EF4-FFF2-40B4-BE49-F238E27FC236}">
              <a16:creationId xmlns:a16="http://schemas.microsoft.com/office/drawing/2014/main" id="{3BA789B7-D3C1-47C7-B612-7E6EE355F69B}"/>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405" name="Text Box 1">
          <a:extLst>
            <a:ext uri="{FF2B5EF4-FFF2-40B4-BE49-F238E27FC236}">
              <a16:creationId xmlns:a16="http://schemas.microsoft.com/office/drawing/2014/main" id="{CDAD79B2-D4A6-45A3-AFE6-A38EABCCF5B0}"/>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406" name="Text Box 1">
          <a:extLst>
            <a:ext uri="{FF2B5EF4-FFF2-40B4-BE49-F238E27FC236}">
              <a16:creationId xmlns:a16="http://schemas.microsoft.com/office/drawing/2014/main" id="{B2F3D5F7-8422-45CE-BCA2-DA6BEBE3AFD6}"/>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407" name="Text Box 1">
          <a:extLst>
            <a:ext uri="{FF2B5EF4-FFF2-40B4-BE49-F238E27FC236}">
              <a16:creationId xmlns:a16="http://schemas.microsoft.com/office/drawing/2014/main" id="{8063E183-1D31-45ED-89D1-FEF64C35B60F}"/>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408" name="Text Box 1">
          <a:extLst>
            <a:ext uri="{FF2B5EF4-FFF2-40B4-BE49-F238E27FC236}">
              <a16:creationId xmlns:a16="http://schemas.microsoft.com/office/drawing/2014/main" id="{ABEC9BF3-2B55-4003-BBA1-E84841B1834A}"/>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409" name="Text Box 1">
          <a:extLst>
            <a:ext uri="{FF2B5EF4-FFF2-40B4-BE49-F238E27FC236}">
              <a16:creationId xmlns:a16="http://schemas.microsoft.com/office/drawing/2014/main" id="{F20D33B7-5BD8-45A6-BE63-217305CC6D24}"/>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410" name="Text Box 1">
          <a:extLst>
            <a:ext uri="{FF2B5EF4-FFF2-40B4-BE49-F238E27FC236}">
              <a16:creationId xmlns:a16="http://schemas.microsoft.com/office/drawing/2014/main" id="{7DE9EB14-30EE-4AFF-9A69-73070B27D98B}"/>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411" name="Text Box 1">
          <a:extLst>
            <a:ext uri="{FF2B5EF4-FFF2-40B4-BE49-F238E27FC236}">
              <a16:creationId xmlns:a16="http://schemas.microsoft.com/office/drawing/2014/main" id="{46265FAE-85A6-4269-8EEE-F19D0A3DA848}"/>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73181"/>
    <xdr:sp macro="" textlink="">
      <xdr:nvSpPr>
        <xdr:cNvPr id="412" name="Text Box 1">
          <a:extLst>
            <a:ext uri="{FF2B5EF4-FFF2-40B4-BE49-F238E27FC236}">
              <a16:creationId xmlns:a16="http://schemas.microsoft.com/office/drawing/2014/main" id="{CE2B6771-6BDE-40D3-BC87-E3B5D7D66D62}"/>
            </a:ext>
          </a:extLst>
        </xdr:cNvPr>
        <xdr:cNvSpPr txBox="1">
          <a:spLocks noChangeArrowheads="1"/>
        </xdr:cNvSpPr>
      </xdr:nvSpPr>
      <xdr:spPr bwMode="auto">
        <a:xfrm>
          <a:off x="4972050" y="26450925"/>
          <a:ext cx="15577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73181"/>
    <xdr:sp macro="" textlink="">
      <xdr:nvSpPr>
        <xdr:cNvPr id="413" name="Text Box 1">
          <a:extLst>
            <a:ext uri="{FF2B5EF4-FFF2-40B4-BE49-F238E27FC236}">
              <a16:creationId xmlns:a16="http://schemas.microsoft.com/office/drawing/2014/main" id="{E3C88737-4023-450C-966F-7DFEDB98EC3B}"/>
            </a:ext>
          </a:extLst>
        </xdr:cNvPr>
        <xdr:cNvSpPr txBox="1">
          <a:spLocks noChangeArrowheads="1"/>
        </xdr:cNvSpPr>
      </xdr:nvSpPr>
      <xdr:spPr bwMode="auto">
        <a:xfrm>
          <a:off x="4972050" y="26450925"/>
          <a:ext cx="15577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414" name="Text Box 1">
          <a:extLst>
            <a:ext uri="{FF2B5EF4-FFF2-40B4-BE49-F238E27FC236}">
              <a16:creationId xmlns:a16="http://schemas.microsoft.com/office/drawing/2014/main" id="{49D573D7-226C-431B-9463-BA70666645BA}"/>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415" name="Text Box 1">
          <a:extLst>
            <a:ext uri="{FF2B5EF4-FFF2-40B4-BE49-F238E27FC236}">
              <a16:creationId xmlns:a16="http://schemas.microsoft.com/office/drawing/2014/main" id="{04060FCF-7DEB-49F5-8FB3-637F55748D14}"/>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416" name="Text Box 1">
          <a:extLst>
            <a:ext uri="{FF2B5EF4-FFF2-40B4-BE49-F238E27FC236}">
              <a16:creationId xmlns:a16="http://schemas.microsoft.com/office/drawing/2014/main" id="{3DD72247-1AC6-46AB-88D3-D1C5F46A3027}"/>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417" name="Text Box 1">
          <a:extLst>
            <a:ext uri="{FF2B5EF4-FFF2-40B4-BE49-F238E27FC236}">
              <a16:creationId xmlns:a16="http://schemas.microsoft.com/office/drawing/2014/main" id="{FFAE18E2-724B-41B8-B3A3-0C800365A5E4}"/>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418" name="Text Box 1">
          <a:extLst>
            <a:ext uri="{FF2B5EF4-FFF2-40B4-BE49-F238E27FC236}">
              <a16:creationId xmlns:a16="http://schemas.microsoft.com/office/drawing/2014/main" id="{9AAC2CF8-BE2D-4F6A-B91B-C5B4800891F6}"/>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419" name="Text Box 1">
          <a:extLst>
            <a:ext uri="{FF2B5EF4-FFF2-40B4-BE49-F238E27FC236}">
              <a16:creationId xmlns:a16="http://schemas.microsoft.com/office/drawing/2014/main" id="{FB38CB7D-DAE2-4CB4-BD4C-7D1C4A630C04}"/>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420" name="Text Box 1">
          <a:extLst>
            <a:ext uri="{FF2B5EF4-FFF2-40B4-BE49-F238E27FC236}">
              <a16:creationId xmlns:a16="http://schemas.microsoft.com/office/drawing/2014/main" id="{35369277-257F-4154-A678-7C57D21F669C}"/>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421" name="Text Box 1">
          <a:extLst>
            <a:ext uri="{FF2B5EF4-FFF2-40B4-BE49-F238E27FC236}">
              <a16:creationId xmlns:a16="http://schemas.microsoft.com/office/drawing/2014/main" id="{5B51231B-E7AE-4B4D-914F-7FA03772E85A}"/>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422" name="Text Box 1">
          <a:extLst>
            <a:ext uri="{FF2B5EF4-FFF2-40B4-BE49-F238E27FC236}">
              <a16:creationId xmlns:a16="http://schemas.microsoft.com/office/drawing/2014/main" id="{475FAF2B-D54F-42D6-A4BC-75DE35DE6047}"/>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423" name="Text Box 1">
          <a:extLst>
            <a:ext uri="{FF2B5EF4-FFF2-40B4-BE49-F238E27FC236}">
              <a16:creationId xmlns:a16="http://schemas.microsoft.com/office/drawing/2014/main" id="{6878CE8F-DAC3-4B8E-8157-343ED9A715F0}"/>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424" name="Text Box 1">
          <a:extLst>
            <a:ext uri="{FF2B5EF4-FFF2-40B4-BE49-F238E27FC236}">
              <a16:creationId xmlns:a16="http://schemas.microsoft.com/office/drawing/2014/main" id="{56AF59B3-3A4D-459D-8FFE-6CBE59A9623C}"/>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425" name="Text Box 1">
          <a:extLst>
            <a:ext uri="{FF2B5EF4-FFF2-40B4-BE49-F238E27FC236}">
              <a16:creationId xmlns:a16="http://schemas.microsoft.com/office/drawing/2014/main" id="{9E36C7B9-990F-4E33-9E45-DC9BCD536B55}"/>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426" name="Text Box 1">
          <a:extLst>
            <a:ext uri="{FF2B5EF4-FFF2-40B4-BE49-F238E27FC236}">
              <a16:creationId xmlns:a16="http://schemas.microsoft.com/office/drawing/2014/main" id="{56AC9914-EEC1-4FE2-914D-F9F8D202CB68}"/>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427" name="Text Box 1">
          <a:extLst>
            <a:ext uri="{FF2B5EF4-FFF2-40B4-BE49-F238E27FC236}">
              <a16:creationId xmlns:a16="http://schemas.microsoft.com/office/drawing/2014/main" id="{7B4D6405-BFC9-465B-B58E-272F9CBF0CB2}"/>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428" name="Text Box 1">
          <a:extLst>
            <a:ext uri="{FF2B5EF4-FFF2-40B4-BE49-F238E27FC236}">
              <a16:creationId xmlns:a16="http://schemas.microsoft.com/office/drawing/2014/main" id="{84F05594-FC4E-4E08-A728-8623A5E730DC}"/>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429" name="Text Box 1">
          <a:extLst>
            <a:ext uri="{FF2B5EF4-FFF2-40B4-BE49-F238E27FC236}">
              <a16:creationId xmlns:a16="http://schemas.microsoft.com/office/drawing/2014/main" id="{5F72DE1D-C859-4A49-A30F-F40B703EEF93}"/>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430" name="Text Box 1">
          <a:extLst>
            <a:ext uri="{FF2B5EF4-FFF2-40B4-BE49-F238E27FC236}">
              <a16:creationId xmlns:a16="http://schemas.microsoft.com/office/drawing/2014/main" id="{6AB2F438-D981-4F81-9F19-98E313F871D9}"/>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431" name="Text Box 1">
          <a:extLst>
            <a:ext uri="{FF2B5EF4-FFF2-40B4-BE49-F238E27FC236}">
              <a16:creationId xmlns:a16="http://schemas.microsoft.com/office/drawing/2014/main" id="{87BA321E-8AC1-48AF-B9EE-B09D902511F0}"/>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432" name="Text Box 1">
          <a:extLst>
            <a:ext uri="{FF2B5EF4-FFF2-40B4-BE49-F238E27FC236}">
              <a16:creationId xmlns:a16="http://schemas.microsoft.com/office/drawing/2014/main" id="{B19E7152-29A4-46F2-9C8E-86EEBE1177CB}"/>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433" name="Text Box 1">
          <a:extLst>
            <a:ext uri="{FF2B5EF4-FFF2-40B4-BE49-F238E27FC236}">
              <a16:creationId xmlns:a16="http://schemas.microsoft.com/office/drawing/2014/main" id="{528B9BF1-18F0-4ADD-8CD3-9DF96FCE35AC}"/>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73181"/>
    <xdr:sp macro="" textlink="">
      <xdr:nvSpPr>
        <xdr:cNvPr id="434" name="Text Box 1">
          <a:extLst>
            <a:ext uri="{FF2B5EF4-FFF2-40B4-BE49-F238E27FC236}">
              <a16:creationId xmlns:a16="http://schemas.microsoft.com/office/drawing/2014/main" id="{F02DA829-4C0F-4251-A38D-076E81C05C79}"/>
            </a:ext>
          </a:extLst>
        </xdr:cNvPr>
        <xdr:cNvSpPr txBox="1">
          <a:spLocks noChangeArrowheads="1"/>
        </xdr:cNvSpPr>
      </xdr:nvSpPr>
      <xdr:spPr bwMode="auto">
        <a:xfrm>
          <a:off x="4972050" y="26450925"/>
          <a:ext cx="15580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73181"/>
    <xdr:sp macro="" textlink="">
      <xdr:nvSpPr>
        <xdr:cNvPr id="435" name="Text Box 1">
          <a:extLst>
            <a:ext uri="{FF2B5EF4-FFF2-40B4-BE49-F238E27FC236}">
              <a16:creationId xmlns:a16="http://schemas.microsoft.com/office/drawing/2014/main" id="{B9136897-620B-4ECF-82E5-4AB6B8E445D0}"/>
            </a:ext>
          </a:extLst>
        </xdr:cNvPr>
        <xdr:cNvSpPr txBox="1">
          <a:spLocks noChangeArrowheads="1"/>
        </xdr:cNvSpPr>
      </xdr:nvSpPr>
      <xdr:spPr bwMode="auto">
        <a:xfrm>
          <a:off x="4972050" y="26450925"/>
          <a:ext cx="15580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436" name="Text Box 1">
          <a:extLst>
            <a:ext uri="{FF2B5EF4-FFF2-40B4-BE49-F238E27FC236}">
              <a16:creationId xmlns:a16="http://schemas.microsoft.com/office/drawing/2014/main" id="{DAD676B3-F97C-4A45-8C8E-B9AB92D33AE4}"/>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437" name="Text Box 1">
          <a:extLst>
            <a:ext uri="{FF2B5EF4-FFF2-40B4-BE49-F238E27FC236}">
              <a16:creationId xmlns:a16="http://schemas.microsoft.com/office/drawing/2014/main" id="{CD044E9A-9E1F-4F39-8C21-B3C3AC1B435E}"/>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438" name="Text Box 1">
          <a:extLst>
            <a:ext uri="{FF2B5EF4-FFF2-40B4-BE49-F238E27FC236}">
              <a16:creationId xmlns:a16="http://schemas.microsoft.com/office/drawing/2014/main" id="{C4DBBA22-8366-482B-B7C5-023638428A94}"/>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439" name="Text Box 1">
          <a:extLst>
            <a:ext uri="{FF2B5EF4-FFF2-40B4-BE49-F238E27FC236}">
              <a16:creationId xmlns:a16="http://schemas.microsoft.com/office/drawing/2014/main" id="{F7FF0CF3-5BE8-48A0-929A-839AC3BA9EE9}"/>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440" name="Text Box 1">
          <a:extLst>
            <a:ext uri="{FF2B5EF4-FFF2-40B4-BE49-F238E27FC236}">
              <a16:creationId xmlns:a16="http://schemas.microsoft.com/office/drawing/2014/main" id="{4E77221B-BA5F-473D-A038-74750F014123}"/>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441" name="Text Box 1">
          <a:extLst>
            <a:ext uri="{FF2B5EF4-FFF2-40B4-BE49-F238E27FC236}">
              <a16:creationId xmlns:a16="http://schemas.microsoft.com/office/drawing/2014/main" id="{DA2F3165-51D9-4E7F-BBC7-0103ED172B7C}"/>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442" name="Text Box 1">
          <a:extLst>
            <a:ext uri="{FF2B5EF4-FFF2-40B4-BE49-F238E27FC236}">
              <a16:creationId xmlns:a16="http://schemas.microsoft.com/office/drawing/2014/main" id="{071623CC-EE8A-411F-A09E-D7203629C525}"/>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443" name="Text Box 1">
          <a:extLst>
            <a:ext uri="{FF2B5EF4-FFF2-40B4-BE49-F238E27FC236}">
              <a16:creationId xmlns:a16="http://schemas.microsoft.com/office/drawing/2014/main" id="{C09AEED9-8F9E-430F-83FC-156CD9B56FD2}"/>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444" name="Text Box 1">
          <a:extLst>
            <a:ext uri="{FF2B5EF4-FFF2-40B4-BE49-F238E27FC236}">
              <a16:creationId xmlns:a16="http://schemas.microsoft.com/office/drawing/2014/main" id="{0A206407-60FD-4160-AF66-AADA79B66051}"/>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445" name="Text Box 1">
          <a:extLst>
            <a:ext uri="{FF2B5EF4-FFF2-40B4-BE49-F238E27FC236}">
              <a16:creationId xmlns:a16="http://schemas.microsoft.com/office/drawing/2014/main" id="{1E004BDE-5CA3-4740-902E-DB06571CEBB7}"/>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446" name="Text Box 1">
          <a:extLst>
            <a:ext uri="{FF2B5EF4-FFF2-40B4-BE49-F238E27FC236}">
              <a16:creationId xmlns:a16="http://schemas.microsoft.com/office/drawing/2014/main" id="{403D824A-976E-410D-B796-53E69224DA9C}"/>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447" name="Text Box 1">
          <a:extLst>
            <a:ext uri="{FF2B5EF4-FFF2-40B4-BE49-F238E27FC236}">
              <a16:creationId xmlns:a16="http://schemas.microsoft.com/office/drawing/2014/main" id="{68F9F60B-F569-4C8D-AB4E-176D3B2C36C9}"/>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448" name="Text Box 1">
          <a:extLst>
            <a:ext uri="{FF2B5EF4-FFF2-40B4-BE49-F238E27FC236}">
              <a16:creationId xmlns:a16="http://schemas.microsoft.com/office/drawing/2014/main" id="{4C0FD8B3-B8E8-4C82-B790-866FD6CCB714}"/>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449" name="Text Box 1">
          <a:extLst>
            <a:ext uri="{FF2B5EF4-FFF2-40B4-BE49-F238E27FC236}">
              <a16:creationId xmlns:a16="http://schemas.microsoft.com/office/drawing/2014/main" id="{709E32C3-4EF6-4A18-93F5-37D2975CDAB9}"/>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450" name="Text Box 1">
          <a:extLst>
            <a:ext uri="{FF2B5EF4-FFF2-40B4-BE49-F238E27FC236}">
              <a16:creationId xmlns:a16="http://schemas.microsoft.com/office/drawing/2014/main" id="{ACB94762-43BF-42E6-990A-181029734207}"/>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451" name="Text Box 1">
          <a:extLst>
            <a:ext uri="{FF2B5EF4-FFF2-40B4-BE49-F238E27FC236}">
              <a16:creationId xmlns:a16="http://schemas.microsoft.com/office/drawing/2014/main" id="{DAC3A686-B11F-412F-8517-C9FE6A3680DB}"/>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452" name="Text Box 1">
          <a:extLst>
            <a:ext uri="{FF2B5EF4-FFF2-40B4-BE49-F238E27FC236}">
              <a16:creationId xmlns:a16="http://schemas.microsoft.com/office/drawing/2014/main" id="{87FDEB36-2E29-43E2-85E5-C8D2E8B41BE6}"/>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453" name="Text Box 1">
          <a:extLst>
            <a:ext uri="{FF2B5EF4-FFF2-40B4-BE49-F238E27FC236}">
              <a16:creationId xmlns:a16="http://schemas.microsoft.com/office/drawing/2014/main" id="{BF7E03C3-A53A-4390-B426-212C293B345F}"/>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454" name="Text Box 1">
          <a:extLst>
            <a:ext uri="{FF2B5EF4-FFF2-40B4-BE49-F238E27FC236}">
              <a16:creationId xmlns:a16="http://schemas.microsoft.com/office/drawing/2014/main" id="{90D31C91-CD6D-4034-BA56-9A1126C425CD}"/>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455" name="Text Box 1">
          <a:extLst>
            <a:ext uri="{FF2B5EF4-FFF2-40B4-BE49-F238E27FC236}">
              <a16:creationId xmlns:a16="http://schemas.microsoft.com/office/drawing/2014/main" id="{8B198A55-E085-48C5-82CB-A8BC5C1AC86F}"/>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73181"/>
    <xdr:sp macro="" textlink="">
      <xdr:nvSpPr>
        <xdr:cNvPr id="456" name="Text Box 1">
          <a:extLst>
            <a:ext uri="{FF2B5EF4-FFF2-40B4-BE49-F238E27FC236}">
              <a16:creationId xmlns:a16="http://schemas.microsoft.com/office/drawing/2014/main" id="{FE733059-AF17-4BEA-886D-0842DDF11560}"/>
            </a:ext>
          </a:extLst>
        </xdr:cNvPr>
        <xdr:cNvSpPr txBox="1">
          <a:spLocks noChangeArrowheads="1"/>
        </xdr:cNvSpPr>
      </xdr:nvSpPr>
      <xdr:spPr bwMode="auto">
        <a:xfrm>
          <a:off x="4972050" y="26450925"/>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73181"/>
    <xdr:sp macro="" textlink="">
      <xdr:nvSpPr>
        <xdr:cNvPr id="457" name="Text Box 1">
          <a:extLst>
            <a:ext uri="{FF2B5EF4-FFF2-40B4-BE49-F238E27FC236}">
              <a16:creationId xmlns:a16="http://schemas.microsoft.com/office/drawing/2014/main" id="{522F91CB-71EE-46E1-BF49-A8B26A5E4176}"/>
            </a:ext>
          </a:extLst>
        </xdr:cNvPr>
        <xdr:cNvSpPr txBox="1">
          <a:spLocks noChangeArrowheads="1"/>
        </xdr:cNvSpPr>
      </xdr:nvSpPr>
      <xdr:spPr bwMode="auto">
        <a:xfrm>
          <a:off x="4972050" y="26450925"/>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458" name="Text Box 1">
          <a:extLst>
            <a:ext uri="{FF2B5EF4-FFF2-40B4-BE49-F238E27FC236}">
              <a16:creationId xmlns:a16="http://schemas.microsoft.com/office/drawing/2014/main" id="{42BD9A44-087C-4D86-9E63-DD9F0E6858EE}"/>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459" name="Text Box 1">
          <a:extLst>
            <a:ext uri="{FF2B5EF4-FFF2-40B4-BE49-F238E27FC236}">
              <a16:creationId xmlns:a16="http://schemas.microsoft.com/office/drawing/2014/main" id="{1B09FFC3-FCD4-44E5-8A7D-9DCAC82E87DD}"/>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460" name="Text Box 1">
          <a:extLst>
            <a:ext uri="{FF2B5EF4-FFF2-40B4-BE49-F238E27FC236}">
              <a16:creationId xmlns:a16="http://schemas.microsoft.com/office/drawing/2014/main" id="{0520D753-689D-4C27-BE9A-ADB38A7E3BD3}"/>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461" name="Text Box 1">
          <a:extLst>
            <a:ext uri="{FF2B5EF4-FFF2-40B4-BE49-F238E27FC236}">
              <a16:creationId xmlns:a16="http://schemas.microsoft.com/office/drawing/2014/main" id="{D287F6CE-7C25-441F-9CDC-640671B3CD95}"/>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462" name="Text Box 1">
          <a:extLst>
            <a:ext uri="{FF2B5EF4-FFF2-40B4-BE49-F238E27FC236}">
              <a16:creationId xmlns:a16="http://schemas.microsoft.com/office/drawing/2014/main" id="{FA7DEED9-C296-4059-9F92-D5E1C7C21134}"/>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463" name="Text Box 1">
          <a:extLst>
            <a:ext uri="{FF2B5EF4-FFF2-40B4-BE49-F238E27FC236}">
              <a16:creationId xmlns:a16="http://schemas.microsoft.com/office/drawing/2014/main" id="{CC3F47C9-98B6-49BE-87FC-191315154EAB}"/>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464" name="Text Box 1">
          <a:extLst>
            <a:ext uri="{FF2B5EF4-FFF2-40B4-BE49-F238E27FC236}">
              <a16:creationId xmlns:a16="http://schemas.microsoft.com/office/drawing/2014/main" id="{B95CE47A-736D-453C-9F3A-179F4E324272}"/>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465" name="Text Box 1">
          <a:extLst>
            <a:ext uri="{FF2B5EF4-FFF2-40B4-BE49-F238E27FC236}">
              <a16:creationId xmlns:a16="http://schemas.microsoft.com/office/drawing/2014/main" id="{B3F65C9C-C5A7-4A15-8A96-DCA2DB0C0694}"/>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466" name="Text Box 1">
          <a:extLst>
            <a:ext uri="{FF2B5EF4-FFF2-40B4-BE49-F238E27FC236}">
              <a16:creationId xmlns:a16="http://schemas.microsoft.com/office/drawing/2014/main" id="{E790FC7D-750A-48AE-8B81-F0AAF3AACE04}"/>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467" name="Text Box 1">
          <a:extLst>
            <a:ext uri="{FF2B5EF4-FFF2-40B4-BE49-F238E27FC236}">
              <a16:creationId xmlns:a16="http://schemas.microsoft.com/office/drawing/2014/main" id="{55281F6C-FB82-42F7-AA55-FCF434C76883}"/>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468" name="Text Box 1">
          <a:extLst>
            <a:ext uri="{FF2B5EF4-FFF2-40B4-BE49-F238E27FC236}">
              <a16:creationId xmlns:a16="http://schemas.microsoft.com/office/drawing/2014/main" id="{641763E4-CB80-414D-BA40-7D6391E4BAF5}"/>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469" name="Text Box 1">
          <a:extLst>
            <a:ext uri="{FF2B5EF4-FFF2-40B4-BE49-F238E27FC236}">
              <a16:creationId xmlns:a16="http://schemas.microsoft.com/office/drawing/2014/main" id="{0343561A-E76E-4054-BFBE-C4A579857CA6}"/>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470" name="Text Box 1">
          <a:extLst>
            <a:ext uri="{FF2B5EF4-FFF2-40B4-BE49-F238E27FC236}">
              <a16:creationId xmlns:a16="http://schemas.microsoft.com/office/drawing/2014/main" id="{B76D31C6-DFE2-446A-A65C-ECF79BAF13EA}"/>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471" name="Text Box 1">
          <a:extLst>
            <a:ext uri="{FF2B5EF4-FFF2-40B4-BE49-F238E27FC236}">
              <a16:creationId xmlns:a16="http://schemas.microsoft.com/office/drawing/2014/main" id="{33C8E7B1-3779-4369-811D-AA4DAF4C2609}"/>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472" name="Text Box 1">
          <a:extLst>
            <a:ext uri="{FF2B5EF4-FFF2-40B4-BE49-F238E27FC236}">
              <a16:creationId xmlns:a16="http://schemas.microsoft.com/office/drawing/2014/main" id="{C709A9AC-5DA8-4F46-926D-7654F4CF5311}"/>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473" name="Text Box 1">
          <a:extLst>
            <a:ext uri="{FF2B5EF4-FFF2-40B4-BE49-F238E27FC236}">
              <a16:creationId xmlns:a16="http://schemas.microsoft.com/office/drawing/2014/main" id="{D42B769C-E6AA-4151-BDB3-CC23D3D12BD5}"/>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474" name="Text Box 1">
          <a:extLst>
            <a:ext uri="{FF2B5EF4-FFF2-40B4-BE49-F238E27FC236}">
              <a16:creationId xmlns:a16="http://schemas.microsoft.com/office/drawing/2014/main" id="{B248AD16-34C1-41EA-83F2-509A0935C1EE}"/>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475" name="Text Box 1">
          <a:extLst>
            <a:ext uri="{FF2B5EF4-FFF2-40B4-BE49-F238E27FC236}">
              <a16:creationId xmlns:a16="http://schemas.microsoft.com/office/drawing/2014/main" id="{A11D4AC9-A509-48EA-9195-D1F911F87436}"/>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476" name="Text Box 1">
          <a:extLst>
            <a:ext uri="{FF2B5EF4-FFF2-40B4-BE49-F238E27FC236}">
              <a16:creationId xmlns:a16="http://schemas.microsoft.com/office/drawing/2014/main" id="{42E9ED86-9871-4EE6-8A60-E4EC4B782C46}"/>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477" name="Text Box 1">
          <a:extLst>
            <a:ext uri="{FF2B5EF4-FFF2-40B4-BE49-F238E27FC236}">
              <a16:creationId xmlns:a16="http://schemas.microsoft.com/office/drawing/2014/main" id="{96941BE0-25D1-4FC8-8AAE-016AE13603A4}"/>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73181"/>
    <xdr:sp macro="" textlink="">
      <xdr:nvSpPr>
        <xdr:cNvPr id="478" name="Text Box 1">
          <a:extLst>
            <a:ext uri="{FF2B5EF4-FFF2-40B4-BE49-F238E27FC236}">
              <a16:creationId xmlns:a16="http://schemas.microsoft.com/office/drawing/2014/main" id="{1F70D734-1BB2-41EB-B946-A222B7DF15B6}"/>
            </a:ext>
          </a:extLst>
        </xdr:cNvPr>
        <xdr:cNvSpPr txBox="1">
          <a:spLocks noChangeArrowheads="1"/>
        </xdr:cNvSpPr>
      </xdr:nvSpPr>
      <xdr:spPr bwMode="auto">
        <a:xfrm>
          <a:off x="4972050" y="26450925"/>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73181"/>
    <xdr:sp macro="" textlink="">
      <xdr:nvSpPr>
        <xdr:cNvPr id="479" name="Text Box 1">
          <a:extLst>
            <a:ext uri="{FF2B5EF4-FFF2-40B4-BE49-F238E27FC236}">
              <a16:creationId xmlns:a16="http://schemas.microsoft.com/office/drawing/2014/main" id="{2B9C60C1-E5D6-4F65-A4C8-D3E130A5D2D5}"/>
            </a:ext>
          </a:extLst>
        </xdr:cNvPr>
        <xdr:cNvSpPr txBox="1">
          <a:spLocks noChangeArrowheads="1"/>
        </xdr:cNvSpPr>
      </xdr:nvSpPr>
      <xdr:spPr bwMode="auto">
        <a:xfrm>
          <a:off x="4972050" y="26450925"/>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480" name="Text Box 1">
          <a:extLst>
            <a:ext uri="{FF2B5EF4-FFF2-40B4-BE49-F238E27FC236}">
              <a16:creationId xmlns:a16="http://schemas.microsoft.com/office/drawing/2014/main" id="{4AB8CEC3-F6E1-4910-98BB-9F5BF7F2F637}"/>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481" name="Text Box 1">
          <a:extLst>
            <a:ext uri="{FF2B5EF4-FFF2-40B4-BE49-F238E27FC236}">
              <a16:creationId xmlns:a16="http://schemas.microsoft.com/office/drawing/2014/main" id="{796D2F14-7F97-4F89-A451-6A2056BF6165}"/>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482" name="Text Box 1">
          <a:extLst>
            <a:ext uri="{FF2B5EF4-FFF2-40B4-BE49-F238E27FC236}">
              <a16:creationId xmlns:a16="http://schemas.microsoft.com/office/drawing/2014/main" id="{AB37AB7C-EF0F-4BD3-BEA5-1FA8CB9B9C78}"/>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483" name="Text Box 1">
          <a:extLst>
            <a:ext uri="{FF2B5EF4-FFF2-40B4-BE49-F238E27FC236}">
              <a16:creationId xmlns:a16="http://schemas.microsoft.com/office/drawing/2014/main" id="{58891651-DB06-4EBA-A3E4-6BE024E08580}"/>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484" name="Text Box 1">
          <a:extLst>
            <a:ext uri="{FF2B5EF4-FFF2-40B4-BE49-F238E27FC236}">
              <a16:creationId xmlns:a16="http://schemas.microsoft.com/office/drawing/2014/main" id="{721AC57C-7D13-48D8-A34C-9F69B557B1B5}"/>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485" name="Text Box 1">
          <a:extLst>
            <a:ext uri="{FF2B5EF4-FFF2-40B4-BE49-F238E27FC236}">
              <a16:creationId xmlns:a16="http://schemas.microsoft.com/office/drawing/2014/main" id="{A1FE622A-F450-43A4-ADE8-DE6510FAD140}"/>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486" name="Text Box 1">
          <a:extLst>
            <a:ext uri="{FF2B5EF4-FFF2-40B4-BE49-F238E27FC236}">
              <a16:creationId xmlns:a16="http://schemas.microsoft.com/office/drawing/2014/main" id="{70225A6E-BB7A-4347-A2E4-1A4C0A830A36}"/>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487" name="Text Box 1">
          <a:extLst>
            <a:ext uri="{FF2B5EF4-FFF2-40B4-BE49-F238E27FC236}">
              <a16:creationId xmlns:a16="http://schemas.microsoft.com/office/drawing/2014/main" id="{44E971DD-1027-4319-8694-035FFD860E0A}"/>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488" name="Text Box 1">
          <a:extLst>
            <a:ext uri="{FF2B5EF4-FFF2-40B4-BE49-F238E27FC236}">
              <a16:creationId xmlns:a16="http://schemas.microsoft.com/office/drawing/2014/main" id="{D6A74E42-29A8-462C-8EAA-37507A23EDB6}"/>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489" name="Text Box 1">
          <a:extLst>
            <a:ext uri="{FF2B5EF4-FFF2-40B4-BE49-F238E27FC236}">
              <a16:creationId xmlns:a16="http://schemas.microsoft.com/office/drawing/2014/main" id="{E125C690-5FC2-4171-8B8E-27400F871DDE}"/>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490" name="Text Box 1">
          <a:extLst>
            <a:ext uri="{FF2B5EF4-FFF2-40B4-BE49-F238E27FC236}">
              <a16:creationId xmlns:a16="http://schemas.microsoft.com/office/drawing/2014/main" id="{E70FADCB-4429-4FC0-85A0-8F58EABAD697}"/>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491" name="Text Box 1">
          <a:extLst>
            <a:ext uri="{FF2B5EF4-FFF2-40B4-BE49-F238E27FC236}">
              <a16:creationId xmlns:a16="http://schemas.microsoft.com/office/drawing/2014/main" id="{0098B8E8-7CFA-4775-BFC2-78D5D31B22BE}"/>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492" name="Text Box 1">
          <a:extLst>
            <a:ext uri="{FF2B5EF4-FFF2-40B4-BE49-F238E27FC236}">
              <a16:creationId xmlns:a16="http://schemas.microsoft.com/office/drawing/2014/main" id="{9D7D179C-6E71-47D7-9DEB-8D595E2578D4}"/>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493" name="Text Box 1">
          <a:extLst>
            <a:ext uri="{FF2B5EF4-FFF2-40B4-BE49-F238E27FC236}">
              <a16:creationId xmlns:a16="http://schemas.microsoft.com/office/drawing/2014/main" id="{8213DC9E-2C5C-41AC-AEBE-7E1203377377}"/>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494" name="Text Box 1">
          <a:extLst>
            <a:ext uri="{FF2B5EF4-FFF2-40B4-BE49-F238E27FC236}">
              <a16:creationId xmlns:a16="http://schemas.microsoft.com/office/drawing/2014/main" id="{07FCD8BE-99E8-4A80-A225-82A3CA912375}"/>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495" name="Text Box 1">
          <a:extLst>
            <a:ext uri="{FF2B5EF4-FFF2-40B4-BE49-F238E27FC236}">
              <a16:creationId xmlns:a16="http://schemas.microsoft.com/office/drawing/2014/main" id="{E42657DA-C244-4D7D-9C64-EAC1A7979199}"/>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496" name="Text Box 1">
          <a:extLst>
            <a:ext uri="{FF2B5EF4-FFF2-40B4-BE49-F238E27FC236}">
              <a16:creationId xmlns:a16="http://schemas.microsoft.com/office/drawing/2014/main" id="{7B9845D7-148F-4D78-87EC-299B68A72798}"/>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497" name="Text Box 1">
          <a:extLst>
            <a:ext uri="{FF2B5EF4-FFF2-40B4-BE49-F238E27FC236}">
              <a16:creationId xmlns:a16="http://schemas.microsoft.com/office/drawing/2014/main" id="{111CA89A-D5EB-46A2-8224-27FC95DD3C21}"/>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498" name="Text Box 1">
          <a:extLst>
            <a:ext uri="{FF2B5EF4-FFF2-40B4-BE49-F238E27FC236}">
              <a16:creationId xmlns:a16="http://schemas.microsoft.com/office/drawing/2014/main" id="{DF28EB08-34BB-4F2F-8234-60F81F81C055}"/>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73181"/>
    <xdr:sp macro="" textlink="">
      <xdr:nvSpPr>
        <xdr:cNvPr id="499" name="Text Box 1">
          <a:extLst>
            <a:ext uri="{FF2B5EF4-FFF2-40B4-BE49-F238E27FC236}">
              <a16:creationId xmlns:a16="http://schemas.microsoft.com/office/drawing/2014/main" id="{234AF349-0136-45AF-B011-114C3E7E2132}"/>
            </a:ext>
          </a:extLst>
        </xdr:cNvPr>
        <xdr:cNvSpPr txBox="1">
          <a:spLocks noChangeArrowheads="1"/>
        </xdr:cNvSpPr>
      </xdr:nvSpPr>
      <xdr:spPr bwMode="auto">
        <a:xfrm>
          <a:off x="4972050" y="26450925"/>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73181"/>
    <xdr:sp macro="" textlink="">
      <xdr:nvSpPr>
        <xdr:cNvPr id="500" name="Text Box 1">
          <a:extLst>
            <a:ext uri="{FF2B5EF4-FFF2-40B4-BE49-F238E27FC236}">
              <a16:creationId xmlns:a16="http://schemas.microsoft.com/office/drawing/2014/main" id="{FCFD1074-10C8-487F-8C30-45EF666CEAEA}"/>
            </a:ext>
          </a:extLst>
        </xdr:cNvPr>
        <xdr:cNvSpPr txBox="1">
          <a:spLocks noChangeArrowheads="1"/>
        </xdr:cNvSpPr>
      </xdr:nvSpPr>
      <xdr:spPr bwMode="auto">
        <a:xfrm>
          <a:off x="4972050" y="26450925"/>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501" name="Text Box 1">
          <a:extLst>
            <a:ext uri="{FF2B5EF4-FFF2-40B4-BE49-F238E27FC236}">
              <a16:creationId xmlns:a16="http://schemas.microsoft.com/office/drawing/2014/main" id="{A92A0774-24D9-4E8B-89AA-4B6C88C90C3E}"/>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502" name="Text Box 1">
          <a:extLst>
            <a:ext uri="{FF2B5EF4-FFF2-40B4-BE49-F238E27FC236}">
              <a16:creationId xmlns:a16="http://schemas.microsoft.com/office/drawing/2014/main" id="{837949EE-065C-43AA-9FC4-67FB2D575684}"/>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503" name="Text Box 1">
          <a:extLst>
            <a:ext uri="{FF2B5EF4-FFF2-40B4-BE49-F238E27FC236}">
              <a16:creationId xmlns:a16="http://schemas.microsoft.com/office/drawing/2014/main" id="{336439B2-DDF8-44C8-813F-97130B3E2C33}"/>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504" name="Text Box 1">
          <a:extLst>
            <a:ext uri="{FF2B5EF4-FFF2-40B4-BE49-F238E27FC236}">
              <a16:creationId xmlns:a16="http://schemas.microsoft.com/office/drawing/2014/main" id="{C4B02769-830A-435A-BC79-7AB2F7D5C616}"/>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505" name="Text Box 1">
          <a:extLst>
            <a:ext uri="{FF2B5EF4-FFF2-40B4-BE49-F238E27FC236}">
              <a16:creationId xmlns:a16="http://schemas.microsoft.com/office/drawing/2014/main" id="{6D7B249A-8B60-4AAF-8D28-2F629E9C6BC4}"/>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506" name="Text Box 1">
          <a:extLst>
            <a:ext uri="{FF2B5EF4-FFF2-40B4-BE49-F238E27FC236}">
              <a16:creationId xmlns:a16="http://schemas.microsoft.com/office/drawing/2014/main" id="{E31E788D-D3B9-4495-A9BE-ADD526EB2A59}"/>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507" name="Text Box 1">
          <a:extLst>
            <a:ext uri="{FF2B5EF4-FFF2-40B4-BE49-F238E27FC236}">
              <a16:creationId xmlns:a16="http://schemas.microsoft.com/office/drawing/2014/main" id="{09B95009-019A-4037-9C73-ABF2AD52F5EA}"/>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508" name="Text Box 1">
          <a:extLst>
            <a:ext uri="{FF2B5EF4-FFF2-40B4-BE49-F238E27FC236}">
              <a16:creationId xmlns:a16="http://schemas.microsoft.com/office/drawing/2014/main" id="{9BCE513A-E32B-4081-8CE8-A1EACF0B971A}"/>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509" name="Text Box 1">
          <a:extLst>
            <a:ext uri="{FF2B5EF4-FFF2-40B4-BE49-F238E27FC236}">
              <a16:creationId xmlns:a16="http://schemas.microsoft.com/office/drawing/2014/main" id="{873BC57B-97F3-48A5-8CD8-7B205228DA9E}"/>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510" name="Text Box 1">
          <a:extLst>
            <a:ext uri="{FF2B5EF4-FFF2-40B4-BE49-F238E27FC236}">
              <a16:creationId xmlns:a16="http://schemas.microsoft.com/office/drawing/2014/main" id="{E5A5C515-5233-4FB0-8020-DC5B23E2CAAC}"/>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511" name="Text Box 1">
          <a:extLst>
            <a:ext uri="{FF2B5EF4-FFF2-40B4-BE49-F238E27FC236}">
              <a16:creationId xmlns:a16="http://schemas.microsoft.com/office/drawing/2014/main" id="{01FF8B4C-7614-4047-A8FB-7CD1FB84928A}"/>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512" name="Text Box 1">
          <a:extLst>
            <a:ext uri="{FF2B5EF4-FFF2-40B4-BE49-F238E27FC236}">
              <a16:creationId xmlns:a16="http://schemas.microsoft.com/office/drawing/2014/main" id="{EC853CC3-2200-4E96-BB89-2978FA728AC1}"/>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513" name="Text Box 1">
          <a:extLst>
            <a:ext uri="{FF2B5EF4-FFF2-40B4-BE49-F238E27FC236}">
              <a16:creationId xmlns:a16="http://schemas.microsoft.com/office/drawing/2014/main" id="{E4459B91-F592-4B98-9C0E-873FC1E9FD58}"/>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514" name="Text Box 1">
          <a:extLst>
            <a:ext uri="{FF2B5EF4-FFF2-40B4-BE49-F238E27FC236}">
              <a16:creationId xmlns:a16="http://schemas.microsoft.com/office/drawing/2014/main" id="{28DA6926-F745-44CB-8050-1E73229B636E}"/>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515" name="Text Box 1">
          <a:extLst>
            <a:ext uri="{FF2B5EF4-FFF2-40B4-BE49-F238E27FC236}">
              <a16:creationId xmlns:a16="http://schemas.microsoft.com/office/drawing/2014/main" id="{95AEA962-ECEC-45ED-81B8-C201B1322110}"/>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516" name="Text Box 1">
          <a:extLst>
            <a:ext uri="{FF2B5EF4-FFF2-40B4-BE49-F238E27FC236}">
              <a16:creationId xmlns:a16="http://schemas.microsoft.com/office/drawing/2014/main" id="{EEC38367-A686-4D13-BB7F-99D7B3553F0D}"/>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517" name="Text Box 1">
          <a:extLst>
            <a:ext uri="{FF2B5EF4-FFF2-40B4-BE49-F238E27FC236}">
              <a16:creationId xmlns:a16="http://schemas.microsoft.com/office/drawing/2014/main" id="{89576CDD-1539-41F8-9E38-EC4A213B7A37}"/>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518" name="Text Box 1">
          <a:extLst>
            <a:ext uri="{FF2B5EF4-FFF2-40B4-BE49-F238E27FC236}">
              <a16:creationId xmlns:a16="http://schemas.microsoft.com/office/drawing/2014/main" id="{98490545-9BCC-4EF4-B9D0-2297E5EE5F54}"/>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519" name="Text Box 1">
          <a:extLst>
            <a:ext uri="{FF2B5EF4-FFF2-40B4-BE49-F238E27FC236}">
              <a16:creationId xmlns:a16="http://schemas.microsoft.com/office/drawing/2014/main" id="{FBE7CE07-FC7A-4790-8216-A6A1ECB4C260}"/>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520" name="Text Box 1">
          <a:extLst>
            <a:ext uri="{FF2B5EF4-FFF2-40B4-BE49-F238E27FC236}">
              <a16:creationId xmlns:a16="http://schemas.microsoft.com/office/drawing/2014/main" id="{2821900D-5E13-4DA1-9E91-420B08054184}"/>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73181"/>
    <xdr:sp macro="" textlink="">
      <xdr:nvSpPr>
        <xdr:cNvPr id="521" name="Text Box 1">
          <a:extLst>
            <a:ext uri="{FF2B5EF4-FFF2-40B4-BE49-F238E27FC236}">
              <a16:creationId xmlns:a16="http://schemas.microsoft.com/office/drawing/2014/main" id="{73EC5775-3890-4AEC-A86A-7C290C3DDACF}"/>
            </a:ext>
          </a:extLst>
        </xdr:cNvPr>
        <xdr:cNvSpPr txBox="1">
          <a:spLocks noChangeArrowheads="1"/>
        </xdr:cNvSpPr>
      </xdr:nvSpPr>
      <xdr:spPr bwMode="auto">
        <a:xfrm>
          <a:off x="4972050" y="26450925"/>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73181"/>
    <xdr:sp macro="" textlink="">
      <xdr:nvSpPr>
        <xdr:cNvPr id="522" name="Text Box 1">
          <a:extLst>
            <a:ext uri="{FF2B5EF4-FFF2-40B4-BE49-F238E27FC236}">
              <a16:creationId xmlns:a16="http://schemas.microsoft.com/office/drawing/2014/main" id="{7B375D15-7934-4E0A-9E30-B4C3E64223D4}"/>
            </a:ext>
          </a:extLst>
        </xdr:cNvPr>
        <xdr:cNvSpPr txBox="1">
          <a:spLocks noChangeArrowheads="1"/>
        </xdr:cNvSpPr>
      </xdr:nvSpPr>
      <xdr:spPr bwMode="auto">
        <a:xfrm>
          <a:off x="4972050" y="26450925"/>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523" name="Text Box 1">
          <a:extLst>
            <a:ext uri="{FF2B5EF4-FFF2-40B4-BE49-F238E27FC236}">
              <a16:creationId xmlns:a16="http://schemas.microsoft.com/office/drawing/2014/main" id="{6B8E03DF-0B35-4BC0-8400-903E7EBFBFBF}"/>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10</xdr:row>
      <xdr:rowOff>0</xdr:rowOff>
    </xdr:from>
    <xdr:ext cx="1584853" cy="120650"/>
    <xdr:sp macro="" textlink="">
      <xdr:nvSpPr>
        <xdr:cNvPr id="524" name="Text Box 1">
          <a:extLst>
            <a:ext uri="{FF2B5EF4-FFF2-40B4-BE49-F238E27FC236}">
              <a16:creationId xmlns:a16="http://schemas.microsoft.com/office/drawing/2014/main" id="{468515A7-A0F3-4706-ADE9-69BEFC0B9E47}"/>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525" name="Text Box 1">
          <a:extLst>
            <a:ext uri="{FF2B5EF4-FFF2-40B4-BE49-F238E27FC236}">
              <a16:creationId xmlns:a16="http://schemas.microsoft.com/office/drawing/2014/main" id="{B6B1B8B1-75E5-48A0-9B93-A1CF39675C06}"/>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526" name="Text Box 1">
          <a:extLst>
            <a:ext uri="{FF2B5EF4-FFF2-40B4-BE49-F238E27FC236}">
              <a16:creationId xmlns:a16="http://schemas.microsoft.com/office/drawing/2014/main" id="{02BD8B69-26C6-414A-9AAF-979571D281DA}"/>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527" name="Text Box 1">
          <a:extLst>
            <a:ext uri="{FF2B5EF4-FFF2-40B4-BE49-F238E27FC236}">
              <a16:creationId xmlns:a16="http://schemas.microsoft.com/office/drawing/2014/main" id="{6E4E76ED-D6B2-40D2-B33F-761B373A20CB}"/>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28" name="Text Box 1">
          <a:extLst>
            <a:ext uri="{FF2B5EF4-FFF2-40B4-BE49-F238E27FC236}">
              <a16:creationId xmlns:a16="http://schemas.microsoft.com/office/drawing/2014/main" id="{F3AC7638-1963-4935-8EA2-1EB9E139BA3F}"/>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29" name="Text Box 1">
          <a:extLst>
            <a:ext uri="{FF2B5EF4-FFF2-40B4-BE49-F238E27FC236}">
              <a16:creationId xmlns:a16="http://schemas.microsoft.com/office/drawing/2014/main" id="{38E95561-6136-4158-9295-41FCEBB3B2E7}"/>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30" name="Text Box 1">
          <a:extLst>
            <a:ext uri="{FF2B5EF4-FFF2-40B4-BE49-F238E27FC236}">
              <a16:creationId xmlns:a16="http://schemas.microsoft.com/office/drawing/2014/main" id="{EC0D377F-4946-48BA-9D74-A8A41B7C17C1}"/>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31" name="Text Box 1">
          <a:extLst>
            <a:ext uri="{FF2B5EF4-FFF2-40B4-BE49-F238E27FC236}">
              <a16:creationId xmlns:a16="http://schemas.microsoft.com/office/drawing/2014/main" id="{2EDC8DAF-7446-4FE5-BD83-EF39C16E1031}"/>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32" name="Text Box 1">
          <a:extLst>
            <a:ext uri="{FF2B5EF4-FFF2-40B4-BE49-F238E27FC236}">
              <a16:creationId xmlns:a16="http://schemas.microsoft.com/office/drawing/2014/main" id="{9B7CA54E-0690-4C33-B91E-AE2C6A496645}"/>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33" name="Text Box 1">
          <a:extLst>
            <a:ext uri="{FF2B5EF4-FFF2-40B4-BE49-F238E27FC236}">
              <a16:creationId xmlns:a16="http://schemas.microsoft.com/office/drawing/2014/main" id="{980695C2-CA75-45EB-A038-D477550950BD}"/>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534" name="Text Box 1">
          <a:extLst>
            <a:ext uri="{FF2B5EF4-FFF2-40B4-BE49-F238E27FC236}">
              <a16:creationId xmlns:a16="http://schemas.microsoft.com/office/drawing/2014/main" id="{EA2870BD-6795-4718-96F1-9DF8E41C94C1}"/>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535" name="Text Box 1">
          <a:extLst>
            <a:ext uri="{FF2B5EF4-FFF2-40B4-BE49-F238E27FC236}">
              <a16:creationId xmlns:a16="http://schemas.microsoft.com/office/drawing/2014/main" id="{87BFCB03-DF2D-4D3E-95DE-607876029046}"/>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536" name="Text Box 1">
          <a:extLst>
            <a:ext uri="{FF2B5EF4-FFF2-40B4-BE49-F238E27FC236}">
              <a16:creationId xmlns:a16="http://schemas.microsoft.com/office/drawing/2014/main" id="{44BEC093-8188-4360-BB81-D7BEB8352F35}"/>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537" name="Text Box 1">
          <a:extLst>
            <a:ext uri="{FF2B5EF4-FFF2-40B4-BE49-F238E27FC236}">
              <a16:creationId xmlns:a16="http://schemas.microsoft.com/office/drawing/2014/main" id="{C8C58ADF-1A21-4D04-B598-BFD65EC06ED1}"/>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38" name="Text Box 1">
          <a:extLst>
            <a:ext uri="{FF2B5EF4-FFF2-40B4-BE49-F238E27FC236}">
              <a16:creationId xmlns:a16="http://schemas.microsoft.com/office/drawing/2014/main" id="{0E6F53EA-1493-47CC-AE7D-10F95D5FB1E1}"/>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39" name="Text Box 1">
          <a:extLst>
            <a:ext uri="{FF2B5EF4-FFF2-40B4-BE49-F238E27FC236}">
              <a16:creationId xmlns:a16="http://schemas.microsoft.com/office/drawing/2014/main" id="{5837D9DE-AEDA-42A7-A078-287C3C272C97}"/>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40" name="Text Box 1">
          <a:extLst>
            <a:ext uri="{FF2B5EF4-FFF2-40B4-BE49-F238E27FC236}">
              <a16:creationId xmlns:a16="http://schemas.microsoft.com/office/drawing/2014/main" id="{A50CB9D3-18E2-4AD7-AA2C-5E7999BA2827}"/>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41" name="Text Box 1">
          <a:extLst>
            <a:ext uri="{FF2B5EF4-FFF2-40B4-BE49-F238E27FC236}">
              <a16:creationId xmlns:a16="http://schemas.microsoft.com/office/drawing/2014/main" id="{5C398C0D-8CFC-4C26-ADC5-38BDCD658CD3}"/>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42" name="Text Box 1">
          <a:extLst>
            <a:ext uri="{FF2B5EF4-FFF2-40B4-BE49-F238E27FC236}">
              <a16:creationId xmlns:a16="http://schemas.microsoft.com/office/drawing/2014/main" id="{79F51717-34E9-4FC9-971E-89774647AB06}"/>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73181"/>
    <xdr:sp macro="" textlink="">
      <xdr:nvSpPr>
        <xdr:cNvPr id="543" name="Text Box 1">
          <a:extLst>
            <a:ext uri="{FF2B5EF4-FFF2-40B4-BE49-F238E27FC236}">
              <a16:creationId xmlns:a16="http://schemas.microsoft.com/office/drawing/2014/main" id="{34F1D392-252E-4DFA-B9E9-DC16B72751F1}"/>
            </a:ext>
          </a:extLst>
        </xdr:cNvPr>
        <xdr:cNvSpPr txBox="1">
          <a:spLocks noChangeArrowheads="1"/>
        </xdr:cNvSpPr>
      </xdr:nvSpPr>
      <xdr:spPr bwMode="auto">
        <a:xfrm>
          <a:off x="4972050" y="8382000"/>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73181"/>
    <xdr:sp macro="" textlink="">
      <xdr:nvSpPr>
        <xdr:cNvPr id="544" name="Text Box 1">
          <a:extLst>
            <a:ext uri="{FF2B5EF4-FFF2-40B4-BE49-F238E27FC236}">
              <a16:creationId xmlns:a16="http://schemas.microsoft.com/office/drawing/2014/main" id="{FE8E2033-0BA8-456E-A56E-5E45BE295B7A}"/>
            </a:ext>
          </a:extLst>
        </xdr:cNvPr>
        <xdr:cNvSpPr txBox="1">
          <a:spLocks noChangeArrowheads="1"/>
        </xdr:cNvSpPr>
      </xdr:nvSpPr>
      <xdr:spPr bwMode="auto">
        <a:xfrm>
          <a:off x="4972050" y="8382000"/>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45" name="Text Box 1">
          <a:extLst>
            <a:ext uri="{FF2B5EF4-FFF2-40B4-BE49-F238E27FC236}">
              <a16:creationId xmlns:a16="http://schemas.microsoft.com/office/drawing/2014/main" id="{3CC4BB96-6581-4485-BDD0-1A6981726F83}"/>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546" name="Text Box 1">
          <a:extLst>
            <a:ext uri="{FF2B5EF4-FFF2-40B4-BE49-F238E27FC236}">
              <a16:creationId xmlns:a16="http://schemas.microsoft.com/office/drawing/2014/main" id="{07370EB7-0600-4332-9029-F59885390D5F}"/>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547" name="Text Box 1">
          <a:extLst>
            <a:ext uri="{FF2B5EF4-FFF2-40B4-BE49-F238E27FC236}">
              <a16:creationId xmlns:a16="http://schemas.microsoft.com/office/drawing/2014/main" id="{3E8DC6DB-0232-4C3A-8FC5-6892D64F6C07}"/>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548" name="Text Box 1">
          <a:extLst>
            <a:ext uri="{FF2B5EF4-FFF2-40B4-BE49-F238E27FC236}">
              <a16:creationId xmlns:a16="http://schemas.microsoft.com/office/drawing/2014/main" id="{59A9C5B1-C23D-45F8-98DC-CAE6B6CE46DA}"/>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549" name="Text Box 1">
          <a:extLst>
            <a:ext uri="{FF2B5EF4-FFF2-40B4-BE49-F238E27FC236}">
              <a16:creationId xmlns:a16="http://schemas.microsoft.com/office/drawing/2014/main" id="{B822634A-D32B-4872-9D5C-37DE7C2E78E9}"/>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550" name="Text Box 1">
          <a:extLst>
            <a:ext uri="{FF2B5EF4-FFF2-40B4-BE49-F238E27FC236}">
              <a16:creationId xmlns:a16="http://schemas.microsoft.com/office/drawing/2014/main" id="{7390D88A-E6D6-4557-9564-5AAF3FF977E7}"/>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551" name="Text Box 1">
          <a:extLst>
            <a:ext uri="{FF2B5EF4-FFF2-40B4-BE49-F238E27FC236}">
              <a16:creationId xmlns:a16="http://schemas.microsoft.com/office/drawing/2014/main" id="{D7F72550-5212-449B-AB75-B27DFF0CD7A4}"/>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552" name="Text Box 1">
          <a:extLst>
            <a:ext uri="{FF2B5EF4-FFF2-40B4-BE49-F238E27FC236}">
              <a16:creationId xmlns:a16="http://schemas.microsoft.com/office/drawing/2014/main" id="{136AC8C3-095A-486B-A172-811C78C3E7FB}"/>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553" name="Text Box 1">
          <a:extLst>
            <a:ext uri="{FF2B5EF4-FFF2-40B4-BE49-F238E27FC236}">
              <a16:creationId xmlns:a16="http://schemas.microsoft.com/office/drawing/2014/main" id="{C1FD19F5-9CF5-4BCD-8ABD-A665E14C8070}"/>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554" name="Text Box 1">
          <a:extLst>
            <a:ext uri="{FF2B5EF4-FFF2-40B4-BE49-F238E27FC236}">
              <a16:creationId xmlns:a16="http://schemas.microsoft.com/office/drawing/2014/main" id="{D712C199-A44F-4C6A-9E90-DD4504B58F28}"/>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555" name="Text Box 1">
          <a:extLst>
            <a:ext uri="{FF2B5EF4-FFF2-40B4-BE49-F238E27FC236}">
              <a16:creationId xmlns:a16="http://schemas.microsoft.com/office/drawing/2014/main" id="{260A2345-7743-41E2-9CE6-3F5F496E6228}"/>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556" name="Text Box 1">
          <a:extLst>
            <a:ext uri="{FF2B5EF4-FFF2-40B4-BE49-F238E27FC236}">
              <a16:creationId xmlns:a16="http://schemas.microsoft.com/office/drawing/2014/main" id="{072A4345-085F-4B18-8F08-363B869417B7}"/>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557" name="Text Box 1">
          <a:extLst>
            <a:ext uri="{FF2B5EF4-FFF2-40B4-BE49-F238E27FC236}">
              <a16:creationId xmlns:a16="http://schemas.microsoft.com/office/drawing/2014/main" id="{B529A2A3-4546-4691-AB41-88471A0C897F}"/>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558" name="Text Box 1">
          <a:extLst>
            <a:ext uri="{FF2B5EF4-FFF2-40B4-BE49-F238E27FC236}">
              <a16:creationId xmlns:a16="http://schemas.microsoft.com/office/drawing/2014/main" id="{64DA82E0-91AA-4678-85D6-9B1D1AA9EFE3}"/>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559" name="Text Box 1">
          <a:extLst>
            <a:ext uri="{FF2B5EF4-FFF2-40B4-BE49-F238E27FC236}">
              <a16:creationId xmlns:a16="http://schemas.microsoft.com/office/drawing/2014/main" id="{CD4467DC-8662-4007-952D-D85D2C88810F}"/>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560" name="Text Box 1">
          <a:extLst>
            <a:ext uri="{FF2B5EF4-FFF2-40B4-BE49-F238E27FC236}">
              <a16:creationId xmlns:a16="http://schemas.microsoft.com/office/drawing/2014/main" id="{5457C216-7694-442D-837B-EABB147895FF}"/>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561" name="Text Box 1">
          <a:extLst>
            <a:ext uri="{FF2B5EF4-FFF2-40B4-BE49-F238E27FC236}">
              <a16:creationId xmlns:a16="http://schemas.microsoft.com/office/drawing/2014/main" id="{A04809CA-7A2A-4B9C-9D81-E4B075CBE0FB}"/>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562" name="Text Box 1">
          <a:extLst>
            <a:ext uri="{FF2B5EF4-FFF2-40B4-BE49-F238E27FC236}">
              <a16:creationId xmlns:a16="http://schemas.microsoft.com/office/drawing/2014/main" id="{508D4D0C-F940-46E0-82AE-6E43ECF9FBDB}"/>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563" name="Text Box 1">
          <a:extLst>
            <a:ext uri="{FF2B5EF4-FFF2-40B4-BE49-F238E27FC236}">
              <a16:creationId xmlns:a16="http://schemas.microsoft.com/office/drawing/2014/main" id="{3CC8286F-42BD-49BA-95C7-5CBD01F25B72}"/>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564" name="Text Box 1">
          <a:extLst>
            <a:ext uri="{FF2B5EF4-FFF2-40B4-BE49-F238E27FC236}">
              <a16:creationId xmlns:a16="http://schemas.microsoft.com/office/drawing/2014/main" id="{EB91122C-8EC3-45F3-A379-9DE9D4E0A1D2}"/>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73181"/>
    <xdr:sp macro="" textlink="">
      <xdr:nvSpPr>
        <xdr:cNvPr id="565" name="Text Box 1">
          <a:extLst>
            <a:ext uri="{FF2B5EF4-FFF2-40B4-BE49-F238E27FC236}">
              <a16:creationId xmlns:a16="http://schemas.microsoft.com/office/drawing/2014/main" id="{0A7033F0-F14C-4C5C-92E0-6BE66841E7F4}"/>
            </a:ext>
          </a:extLst>
        </xdr:cNvPr>
        <xdr:cNvSpPr txBox="1">
          <a:spLocks noChangeArrowheads="1"/>
        </xdr:cNvSpPr>
      </xdr:nvSpPr>
      <xdr:spPr bwMode="auto">
        <a:xfrm>
          <a:off x="4972050" y="8382000"/>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73181"/>
    <xdr:sp macro="" textlink="">
      <xdr:nvSpPr>
        <xdr:cNvPr id="566" name="Text Box 1">
          <a:extLst>
            <a:ext uri="{FF2B5EF4-FFF2-40B4-BE49-F238E27FC236}">
              <a16:creationId xmlns:a16="http://schemas.microsoft.com/office/drawing/2014/main" id="{8BB4D01B-A42F-4AE2-9801-86D0C5CFE0FF}"/>
            </a:ext>
          </a:extLst>
        </xdr:cNvPr>
        <xdr:cNvSpPr txBox="1">
          <a:spLocks noChangeArrowheads="1"/>
        </xdr:cNvSpPr>
      </xdr:nvSpPr>
      <xdr:spPr bwMode="auto">
        <a:xfrm>
          <a:off x="4972050" y="8382000"/>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567" name="Text Box 1">
          <a:extLst>
            <a:ext uri="{FF2B5EF4-FFF2-40B4-BE49-F238E27FC236}">
              <a16:creationId xmlns:a16="http://schemas.microsoft.com/office/drawing/2014/main" id="{EB6C04B0-97FA-4887-9E58-E381EAC2971A}"/>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568" name="Text Box 1">
          <a:extLst>
            <a:ext uri="{FF2B5EF4-FFF2-40B4-BE49-F238E27FC236}">
              <a16:creationId xmlns:a16="http://schemas.microsoft.com/office/drawing/2014/main" id="{5B4FD886-A13D-4DF6-B49E-7F3C7B5B283F}"/>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569" name="Text Box 1">
          <a:extLst>
            <a:ext uri="{FF2B5EF4-FFF2-40B4-BE49-F238E27FC236}">
              <a16:creationId xmlns:a16="http://schemas.microsoft.com/office/drawing/2014/main" id="{C93E5641-1895-467B-837D-876F5256C79E}"/>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570" name="Text Box 1">
          <a:extLst>
            <a:ext uri="{FF2B5EF4-FFF2-40B4-BE49-F238E27FC236}">
              <a16:creationId xmlns:a16="http://schemas.microsoft.com/office/drawing/2014/main" id="{D4528429-355C-46C5-9658-2BD7C7756F74}"/>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71" name="Text Box 1">
          <a:extLst>
            <a:ext uri="{FF2B5EF4-FFF2-40B4-BE49-F238E27FC236}">
              <a16:creationId xmlns:a16="http://schemas.microsoft.com/office/drawing/2014/main" id="{51A56CAC-4448-4D42-AF6A-D6D45FCDE9EB}"/>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72" name="Text Box 1">
          <a:extLst>
            <a:ext uri="{FF2B5EF4-FFF2-40B4-BE49-F238E27FC236}">
              <a16:creationId xmlns:a16="http://schemas.microsoft.com/office/drawing/2014/main" id="{F7294DE3-60CA-46C1-9B75-8F5B92943A7F}"/>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73" name="Text Box 1">
          <a:extLst>
            <a:ext uri="{FF2B5EF4-FFF2-40B4-BE49-F238E27FC236}">
              <a16:creationId xmlns:a16="http://schemas.microsoft.com/office/drawing/2014/main" id="{DA1FF1CB-9D4B-4A67-B946-6F9641659287}"/>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74" name="Text Box 1">
          <a:extLst>
            <a:ext uri="{FF2B5EF4-FFF2-40B4-BE49-F238E27FC236}">
              <a16:creationId xmlns:a16="http://schemas.microsoft.com/office/drawing/2014/main" id="{9CAC96BF-AE86-4FF7-8607-AF103FDFC9E3}"/>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75" name="Text Box 1">
          <a:extLst>
            <a:ext uri="{FF2B5EF4-FFF2-40B4-BE49-F238E27FC236}">
              <a16:creationId xmlns:a16="http://schemas.microsoft.com/office/drawing/2014/main" id="{B9FD1468-6EDE-473C-8BCF-845C35804F00}"/>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76" name="Text Box 1">
          <a:extLst>
            <a:ext uri="{FF2B5EF4-FFF2-40B4-BE49-F238E27FC236}">
              <a16:creationId xmlns:a16="http://schemas.microsoft.com/office/drawing/2014/main" id="{D125DBE9-2590-4E28-BF8B-E052AFA3D64C}"/>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577" name="Text Box 1">
          <a:extLst>
            <a:ext uri="{FF2B5EF4-FFF2-40B4-BE49-F238E27FC236}">
              <a16:creationId xmlns:a16="http://schemas.microsoft.com/office/drawing/2014/main" id="{5A5DDFD9-11EC-41DD-B36A-B2A853D45937}"/>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578" name="Text Box 1">
          <a:extLst>
            <a:ext uri="{FF2B5EF4-FFF2-40B4-BE49-F238E27FC236}">
              <a16:creationId xmlns:a16="http://schemas.microsoft.com/office/drawing/2014/main" id="{F276C819-31E8-4332-8DFB-E7C3E9F03EE7}"/>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579" name="Text Box 1">
          <a:extLst>
            <a:ext uri="{FF2B5EF4-FFF2-40B4-BE49-F238E27FC236}">
              <a16:creationId xmlns:a16="http://schemas.microsoft.com/office/drawing/2014/main" id="{F92FE615-3DA1-4A7C-B7D9-3D14CFA8C95D}"/>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580" name="Text Box 1">
          <a:extLst>
            <a:ext uri="{FF2B5EF4-FFF2-40B4-BE49-F238E27FC236}">
              <a16:creationId xmlns:a16="http://schemas.microsoft.com/office/drawing/2014/main" id="{CCD71857-2378-4250-87F3-B7303C0D0F91}"/>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81" name="Text Box 1">
          <a:extLst>
            <a:ext uri="{FF2B5EF4-FFF2-40B4-BE49-F238E27FC236}">
              <a16:creationId xmlns:a16="http://schemas.microsoft.com/office/drawing/2014/main" id="{078CB780-52F6-49D8-8381-EAC13D673326}"/>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82" name="Text Box 1">
          <a:extLst>
            <a:ext uri="{FF2B5EF4-FFF2-40B4-BE49-F238E27FC236}">
              <a16:creationId xmlns:a16="http://schemas.microsoft.com/office/drawing/2014/main" id="{9FE10CBC-E508-4667-A049-BC4A8996BF41}"/>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83" name="Text Box 1">
          <a:extLst>
            <a:ext uri="{FF2B5EF4-FFF2-40B4-BE49-F238E27FC236}">
              <a16:creationId xmlns:a16="http://schemas.microsoft.com/office/drawing/2014/main" id="{9EE7DB38-0315-444E-8727-3B79B5EA69E3}"/>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84" name="Text Box 1">
          <a:extLst>
            <a:ext uri="{FF2B5EF4-FFF2-40B4-BE49-F238E27FC236}">
              <a16:creationId xmlns:a16="http://schemas.microsoft.com/office/drawing/2014/main" id="{43A57F9B-AFE0-47B8-9C24-56F12E8F8FF5}"/>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85" name="Text Box 1">
          <a:extLst>
            <a:ext uri="{FF2B5EF4-FFF2-40B4-BE49-F238E27FC236}">
              <a16:creationId xmlns:a16="http://schemas.microsoft.com/office/drawing/2014/main" id="{34760146-74CB-4F7A-91A7-37AB4F774E3D}"/>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73181"/>
    <xdr:sp macro="" textlink="">
      <xdr:nvSpPr>
        <xdr:cNvPr id="586" name="Text Box 1">
          <a:extLst>
            <a:ext uri="{FF2B5EF4-FFF2-40B4-BE49-F238E27FC236}">
              <a16:creationId xmlns:a16="http://schemas.microsoft.com/office/drawing/2014/main" id="{43AB8B74-EBB4-4179-AEE3-B148AA5ACD21}"/>
            </a:ext>
          </a:extLst>
        </xdr:cNvPr>
        <xdr:cNvSpPr txBox="1">
          <a:spLocks noChangeArrowheads="1"/>
        </xdr:cNvSpPr>
      </xdr:nvSpPr>
      <xdr:spPr bwMode="auto">
        <a:xfrm>
          <a:off x="4972050" y="8382000"/>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73181"/>
    <xdr:sp macro="" textlink="">
      <xdr:nvSpPr>
        <xdr:cNvPr id="587" name="Text Box 1">
          <a:extLst>
            <a:ext uri="{FF2B5EF4-FFF2-40B4-BE49-F238E27FC236}">
              <a16:creationId xmlns:a16="http://schemas.microsoft.com/office/drawing/2014/main" id="{EABEECC7-F02D-4164-A47A-284C3C048010}"/>
            </a:ext>
          </a:extLst>
        </xdr:cNvPr>
        <xdr:cNvSpPr txBox="1">
          <a:spLocks noChangeArrowheads="1"/>
        </xdr:cNvSpPr>
      </xdr:nvSpPr>
      <xdr:spPr bwMode="auto">
        <a:xfrm>
          <a:off x="4972050" y="8382000"/>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588" name="Text Box 1">
          <a:extLst>
            <a:ext uri="{FF2B5EF4-FFF2-40B4-BE49-F238E27FC236}">
              <a16:creationId xmlns:a16="http://schemas.microsoft.com/office/drawing/2014/main" id="{F02958C3-F53E-4083-8859-14A5E745C417}"/>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589" name="Text Box 1">
          <a:extLst>
            <a:ext uri="{FF2B5EF4-FFF2-40B4-BE49-F238E27FC236}">
              <a16:creationId xmlns:a16="http://schemas.microsoft.com/office/drawing/2014/main" id="{EB24081B-BB89-4F58-BDB2-A240BEFB8033}"/>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590" name="Text Box 1">
          <a:extLst>
            <a:ext uri="{FF2B5EF4-FFF2-40B4-BE49-F238E27FC236}">
              <a16:creationId xmlns:a16="http://schemas.microsoft.com/office/drawing/2014/main" id="{DB3049A4-4E28-4308-948E-F7D9BEFFC302}"/>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591" name="Text Box 1">
          <a:extLst>
            <a:ext uri="{FF2B5EF4-FFF2-40B4-BE49-F238E27FC236}">
              <a16:creationId xmlns:a16="http://schemas.microsoft.com/office/drawing/2014/main" id="{EE91EFF5-82DD-425D-B26C-B05716982EBA}"/>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592" name="Text Box 1">
          <a:extLst>
            <a:ext uri="{FF2B5EF4-FFF2-40B4-BE49-F238E27FC236}">
              <a16:creationId xmlns:a16="http://schemas.microsoft.com/office/drawing/2014/main" id="{05C6BEA0-122A-4876-B35A-AD52D5D6EE66}"/>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593" name="Text Box 1">
          <a:extLst>
            <a:ext uri="{FF2B5EF4-FFF2-40B4-BE49-F238E27FC236}">
              <a16:creationId xmlns:a16="http://schemas.microsoft.com/office/drawing/2014/main" id="{F40B8E19-CCF6-486F-BC93-74C8A82B7125}"/>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594" name="Text Box 1">
          <a:extLst>
            <a:ext uri="{FF2B5EF4-FFF2-40B4-BE49-F238E27FC236}">
              <a16:creationId xmlns:a16="http://schemas.microsoft.com/office/drawing/2014/main" id="{305A3983-7390-403F-A011-79806385A607}"/>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595" name="Text Box 1">
          <a:extLst>
            <a:ext uri="{FF2B5EF4-FFF2-40B4-BE49-F238E27FC236}">
              <a16:creationId xmlns:a16="http://schemas.microsoft.com/office/drawing/2014/main" id="{4153DD38-7560-441A-AC35-79281978F352}"/>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596" name="Text Box 1">
          <a:extLst>
            <a:ext uri="{FF2B5EF4-FFF2-40B4-BE49-F238E27FC236}">
              <a16:creationId xmlns:a16="http://schemas.microsoft.com/office/drawing/2014/main" id="{45DE8F10-A0CF-4EAB-B375-5CEBB20FC8B2}"/>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597" name="Text Box 1">
          <a:extLst>
            <a:ext uri="{FF2B5EF4-FFF2-40B4-BE49-F238E27FC236}">
              <a16:creationId xmlns:a16="http://schemas.microsoft.com/office/drawing/2014/main" id="{BFEE558F-17E4-4F89-A5F9-FBEB83317C77}"/>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598" name="Text Box 1">
          <a:extLst>
            <a:ext uri="{FF2B5EF4-FFF2-40B4-BE49-F238E27FC236}">
              <a16:creationId xmlns:a16="http://schemas.microsoft.com/office/drawing/2014/main" id="{70A920DE-AA35-46F1-B003-7683DEE6EDDF}"/>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599" name="Text Box 1">
          <a:extLst>
            <a:ext uri="{FF2B5EF4-FFF2-40B4-BE49-F238E27FC236}">
              <a16:creationId xmlns:a16="http://schemas.microsoft.com/office/drawing/2014/main" id="{8464BD59-1A35-4B20-8093-3EF3E7BF3509}"/>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600" name="Text Box 1">
          <a:extLst>
            <a:ext uri="{FF2B5EF4-FFF2-40B4-BE49-F238E27FC236}">
              <a16:creationId xmlns:a16="http://schemas.microsoft.com/office/drawing/2014/main" id="{3594231C-8A1B-49EF-B1DD-A5D36D86D701}"/>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601" name="Text Box 1">
          <a:extLst>
            <a:ext uri="{FF2B5EF4-FFF2-40B4-BE49-F238E27FC236}">
              <a16:creationId xmlns:a16="http://schemas.microsoft.com/office/drawing/2014/main" id="{202ADD07-96D2-4356-8840-F01F96A06315}"/>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602" name="Text Box 1">
          <a:extLst>
            <a:ext uri="{FF2B5EF4-FFF2-40B4-BE49-F238E27FC236}">
              <a16:creationId xmlns:a16="http://schemas.microsoft.com/office/drawing/2014/main" id="{1AC5D093-9D90-4E26-A8D8-AC7A2A32D701}"/>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603" name="Text Box 1">
          <a:extLst>
            <a:ext uri="{FF2B5EF4-FFF2-40B4-BE49-F238E27FC236}">
              <a16:creationId xmlns:a16="http://schemas.microsoft.com/office/drawing/2014/main" id="{C808DF74-CDBE-45BA-9DFD-43DD0DF6C8E1}"/>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604" name="Text Box 1">
          <a:extLst>
            <a:ext uri="{FF2B5EF4-FFF2-40B4-BE49-F238E27FC236}">
              <a16:creationId xmlns:a16="http://schemas.microsoft.com/office/drawing/2014/main" id="{BA21AB3B-894F-4C13-92D1-054AB3FF7F2D}"/>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605" name="Text Box 1">
          <a:extLst>
            <a:ext uri="{FF2B5EF4-FFF2-40B4-BE49-F238E27FC236}">
              <a16:creationId xmlns:a16="http://schemas.microsoft.com/office/drawing/2014/main" id="{BB5B8400-B971-435C-908F-18C65E1A7089}"/>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606" name="Text Box 1">
          <a:extLst>
            <a:ext uri="{FF2B5EF4-FFF2-40B4-BE49-F238E27FC236}">
              <a16:creationId xmlns:a16="http://schemas.microsoft.com/office/drawing/2014/main" id="{2BD05F0A-5609-44E9-947F-42C932FFC655}"/>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607" name="Text Box 1">
          <a:extLst>
            <a:ext uri="{FF2B5EF4-FFF2-40B4-BE49-F238E27FC236}">
              <a16:creationId xmlns:a16="http://schemas.microsoft.com/office/drawing/2014/main" id="{5D0C1653-D195-4E2F-858B-38C009CF8780}"/>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73181"/>
    <xdr:sp macro="" textlink="">
      <xdr:nvSpPr>
        <xdr:cNvPr id="608" name="Text Box 1">
          <a:extLst>
            <a:ext uri="{FF2B5EF4-FFF2-40B4-BE49-F238E27FC236}">
              <a16:creationId xmlns:a16="http://schemas.microsoft.com/office/drawing/2014/main" id="{6193B827-C8C8-4F79-B03E-F5D10D971FED}"/>
            </a:ext>
          </a:extLst>
        </xdr:cNvPr>
        <xdr:cNvSpPr txBox="1">
          <a:spLocks noChangeArrowheads="1"/>
        </xdr:cNvSpPr>
      </xdr:nvSpPr>
      <xdr:spPr bwMode="auto">
        <a:xfrm>
          <a:off x="4972050" y="8382000"/>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73181"/>
    <xdr:sp macro="" textlink="">
      <xdr:nvSpPr>
        <xdr:cNvPr id="609" name="Text Box 1">
          <a:extLst>
            <a:ext uri="{FF2B5EF4-FFF2-40B4-BE49-F238E27FC236}">
              <a16:creationId xmlns:a16="http://schemas.microsoft.com/office/drawing/2014/main" id="{3EC4385E-8A61-49B5-8A50-858080363E29}"/>
            </a:ext>
          </a:extLst>
        </xdr:cNvPr>
        <xdr:cNvSpPr txBox="1">
          <a:spLocks noChangeArrowheads="1"/>
        </xdr:cNvSpPr>
      </xdr:nvSpPr>
      <xdr:spPr bwMode="auto">
        <a:xfrm>
          <a:off x="4972050" y="8382000"/>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610" name="Text Box 1">
          <a:extLst>
            <a:ext uri="{FF2B5EF4-FFF2-40B4-BE49-F238E27FC236}">
              <a16:creationId xmlns:a16="http://schemas.microsoft.com/office/drawing/2014/main" id="{4C10310B-BF06-4695-B248-D60EADCACC60}"/>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611" name="Text Box 1">
          <a:extLst>
            <a:ext uri="{FF2B5EF4-FFF2-40B4-BE49-F238E27FC236}">
              <a16:creationId xmlns:a16="http://schemas.microsoft.com/office/drawing/2014/main" id="{899ED0E4-012A-4CC7-9C7B-37122D45348C}"/>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612" name="Text Box 1">
          <a:extLst>
            <a:ext uri="{FF2B5EF4-FFF2-40B4-BE49-F238E27FC236}">
              <a16:creationId xmlns:a16="http://schemas.microsoft.com/office/drawing/2014/main" id="{429475AA-9BDD-40B3-91E5-548FF8A33C80}"/>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613" name="Text Box 1">
          <a:extLst>
            <a:ext uri="{FF2B5EF4-FFF2-40B4-BE49-F238E27FC236}">
              <a16:creationId xmlns:a16="http://schemas.microsoft.com/office/drawing/2014/main" id="{EC35D707-DD9D-45BA-B735-1F0E296AF30C}"/>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614" name="Text Box 1">
          <a:extLst>
            <a:ext uri="{FF2B5EF4-FFF2-40B4-BE49-F238E27FC236}">
              <a16:creationId xmlns:a16="http://schemas.microsoft.com/office/drawing/2014/main" id="{75E145E7-A120-403D-94B4-6B58ACFB8AE4}"/>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615" name="Text Box 1">
          <a:extLst>
            <a:ext uri="{FF2B5EF4-FFF2-40B4-BE49-F238E27FC236}">
              <a16:creationId xmlns:a16="http://schemas.microsoft.com/office/drawing/2014/main" id="{657203A0-61C2-4392-9224-2F34099AB2D9}"/>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616" name="Text Box 1">
          <a:extLst>
            <a:ext uri="{FF2B5EF4-FFF2-40B4-BE49-F238E27FC236}">
              <a16:creationId xmlns:a16="http://schemas.microsoft.com/office/drawing/2014/main" id="{8C456E7F-A9C1-49B4-AEC6-667D7B4E786D}"/>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617" name="Text Box 1">
          <a:extLst>
            <a:ext uri="{FF2B5EF4-FFF2-40B4-BE49-F238E27FC236}">
              <a16:creationId xmlns:a16="http://schemas.microsoft.com/office/drawing/2014/main" id="{15D521BF-6BBC-4623-96E4-D81540050727}"/>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618" name="Text Box 1">
          <a:extLst>
            <a:ext uri="{FF2B5EF4-FFF2-40B4-BE49-F238E27FC236}">
              <a16:creationId xmlns:a16="http://schemas.microsoft.com/office/drawing/2014/main" id="{A1422A13-8F36-4BBF-899A-0A8B862EFDC6}"/>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619" name="Text Box 1">
          <a:extLst>
            <a:ext uri="{FF2B5EF4-FFF2-40B4-BE49-F238E27FC236}">
              <a16:creationId xmlns:a16="http://schemas.microsoft.com/office/drawing/2014/main" id="{565BF490-006C-42BA-866C-4D6FE4E6CF88}"/>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620" name="Text Box 1">
          <a:extLst>
            <a:ext uri="{FF2B5EF4-FFF2-40B4-BE49-F238E27FC236}">
              <a16:creationId xmlns:a16="http://schemas.microsoft.com/office/drawing/2014/main" id="{6A640BB9-ED9A-46AA-9D90-3FD4388AA374}"/>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621" name="Text Box 1">
          <a:extLst>
            <a:ext uri="{FF2B5EF4-FFF2-40B4-BE49-F238E27FC236}">
              <a16:creationId xmlns:a16="http://schemas.microsoft.com/office/drawing/2014/main" id="{30C87944-5806-4FFF-98DE-047C0C308275}"/>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622" name="Text Box 1">
          <a:extLst>
            <a:ext uri="{FF2B5EF4-FFF2-40B4-BE49-F238E27FC236}">
              <a16:creationId xmlns:a16="http://schemas.microsoft.com/office/drawing/2014/main" id="{49D545EA-8099-4ED6-B457-8F0D48D20BC8}"/>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623" name="Text Box 1">
          <a:extLst>
            <a:ext uri="{FF2B5EF4-FFF2-40B4-BE49-F238E27FC236}">
              <a16:creationId xmlns:a16="http://schemas.microsoft.com/office/drawing/2014/main" id="{08CD7CA5-DF1F-4F2B-A718-D1918A2DB748}"/>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624" name="Text Box 1">
          <a:extLst>
            <a:ext uri="{FF2B5EF4-FFF2-40B4-BE49-F238E27FC236}">
              <a16:creationId xmlns:a16="http://schemas.microsoft.com/office/drawing/2014/main" id="{A56AF70A-1E9A-4DC0-B533-30445EB9C9C4}"/>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625" name="Text Box 1">
          <a:extLst>
            <a:ext uri="{FF2B5EF4-FFF2-40B4-BE49-F238E27FC236}">
              <a16:creationId xmlns:a16="http://schemas.microsoft.com/office/drawing/2014/main" id="{77730B09-2F5C-4AFE-B5EF-085686DF4614}"/>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626" name="Text Box 1">
          <a:extLst>
            <a:ext uri="{FF2B5EF4-FFF2-40B4-BE49-F238E27FC236}">
              <a16:creationId xmlns:a16="http://schemas.microsoft.com/office/drawing/2014/main" id="{5ED2A4A8-74C6-4E52-B3C4-6473142F7744}"/>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627" name="Text Box 1">
          <a:extLst>
            <a:ext uri="{FF2B5EF4-FFF2-40B4-BE49-F238E27FC236}">
              <a16:creationId xmlns:a16="http://schemas.microsoft.com/office/drawing/2014/main" id="{2232FBD4-829F-4B60-A5BA-B36793D6E081}"/>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628" name="Text Box 1">
          <a:extLst>
            <a:ext uri="{FF2B5EF4-FFF2-40B4-BE49-F238E27FC236}">
              <a16:creationId xmlns:a16="http://schemas.microsoft.com/office/drawing/2014/main" id="{EA26C180-F91C-4F1F-AD2A-C016F3593B70}"/>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629" name="Text Box 1">
          <a:extLst>
            <a:ext uri="{FF2B5EF4-FFF2-40B4-BE49-F238E27FC236}">
              <a16:creationId xmlns:a16="http://schemas.microsoft.com/office/drawing/2014/main" id="{192A6B71-85ED-485C-A808-0EB309B20616}"/>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73181"/>
    <xdr:sp macro="" textlink="">
      <xdr:nvSpPr>
        <xdr:cNvPr id="630" name="Text Box 1">
          <a:extLst>
            <a:ext uri="{FF2B5EF4-FFF2-40B4-BE49-F238E27FC236}">
              <a16:creationId xmlns:a16="http://schemas.microsoft.com/office/drawing/2014/main" id="{A815690C-01A7-45F1-BFE1-84FAEDA1F928}"/>
            </a:ext>
          </a:extLst>
        </xdr:cNvPr>
        <xdr:cNvSpPr txBox="1">
          <a:spLocks noChangeArrowheads="1"/>
        </xdr:cNvSpPr>
      </xdr:nvSpPr>
      <xdr:spPr bwMode="auto">
        <a:xfrm>
          <a:off x="4972050" y="8382000"/>
          <a:ext cx="15577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73181"/>
    <xdr:sp macro="" textlink="">
      <xdr:nvSpPr>
        <xdr:cNvPr id="631" name="Text Box 1">
          <a:extLst>
            <a:ext uri="{FF2B5EF4-FFF2-40B4-BE49-F238E27FC236}">
              <a16:creationId xmlns:a16="http://schemas.microsoft.com/office/drawing/2014/main" id="{76662DE2-EBA3-403F-AEC9-DD478A9CB581}"/>
            </a:ext>
          </a:extLst>
        </xdr:cNvPr>
        <xdr:cNvSpPr txBox="1">
          <a:spLocks noChangeArrowheads="1"/>
        </xdr:cNvSpPr>
      </xdr:nvSpPr>
      <xdr:spPr bwMode="auto">
        <a:xfrm>
          <a:off x="4972050" y="8382000"/>
          <a:ext cx="15577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632" name="Text Box 1">
          <a:extLst>
            <a:ext uri="{FF2B5EF4-FFF2-40B4-BE49-F238E27FC236}">
              <a16:creationId xmlns:a16="http://schemas.microsoft.com/office/drawing/2014/main" id="{D1F54276-7514-48CB-AF36-D0167BEFC8DE}"/>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633" name="Text Box 1">
          <a:extLst>
            <a:ext uri="{FF2B5EF4-FFF2-40B4-BE49-F238E27FC236}">
              <a16:creationId xmlns:a16="http://schemas.microsoft.com/office/drawing/2014/main" id="{1EB228F9-027A-47CA-B5AE-88A5EAE2759D}"/>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634" name="Text Box 1">
          <a:extLst>
            <a:ext uri="{FF2B5EF4-FFF2-40B4-BE49-F238E27FC236}">
              <a16:creationId xmlns:a16="http://schemas.microsoft.com/office/drawing/2014/main" id="{D8EFBB7D-7513-41C6-A964-040D95069336}"/>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635" name="Text Box 1">
          <a:extLst>
            <a:ext uri="{FF2B5EF4-FFF2-40B4-BE49-F238E27FC236}">
              <a16:creationId xmlns:a16="http://schemas.microsoft.com/office/drawing/2014/main" id="{0F5824DD-D317-417B-A788-2D11BD9AC61A}"/>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636" name="Text Box 1">
          <a:extLst>
            <a:ext uri="{FF2B5EF4-FFF2-40B4-BE49-F238E27FC236}">
              <a16:creationId xmlns:a16="http://schemas.microsoft.com/office/drawing/2014/main" id="{57FF661A-DDFD-4CC9-9969-5731B9F3E692}"/>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637" name="Text Box 1">
          <a:extLst>
            <a:ext uri="{FF2B5EF4-FFF2-40B4-BE49-F238E27FC236}">
              <a16:creationId xmlns:a16="http://schemas.microsoft.com/office/drawing/2014/main" id="{32DF31C0-A68F-4999-8F9D-3C3748F37428}"/>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638" name="Text Box 1">
          <a:extLst>
            <a:ext uri="{FF2B5EF4-FFF2-40B4-BE49-F238E27FC236}">
              <a16:creationId xmlns:a16="http://schemas.microsoft.com/office/drawing/2014/main" id="{DEA9DD8C-04AB-4E42-8649-1A1BD6862BDA}"/>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639" name="Text Box 1">
          <a:extLst>
            <a:ext uri="{FF2B5EF4-FFF2-40B4-BE49-F238E27FC236}">
              <a16:creationId xmlns:a16="http://schemas.microsoft.com/office/drawing/2014/main" id="{8183887E-3450-4DEB-AE80-8FBCC91E8927}"/>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640" name="Text Box 1">
          <a:extLst>
            <a:ext uri="{FF2B5EF4-FFF2-40B4-BE49-F238E27FC236}">
              <a16:creationId xmlns:a16="http://schemas.microsoft.com/office/drawing/2014/main" id="{FE0344C5-3C16-44F4-878B-C6736B60BEBC}"/>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641" name="Text Box 1">
          <a:extLst>
            <a:ext uri="{FF2B5EF4-FFF2-40B4-BE49-F238E27FC236}">
              <a16:creationId xmlns:a16="http://schemas.microsoft.com/office/drawing/2014/main" id="{18D40A3B-E136-4DAD-81D8-9FADD5212972}"/>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642" name="Text Box 1">
          <a:extLst>
            <a:ext uri="{FF2B5EF4-FFF2-40B4-BE49-F238E27FC236}">
              <a16:creationId xmlns:a16="http://schemas.microsoft.com/office/drawing/2014/main" id="{19455FA2-0DDB-4259-8F65-A67609560AA8}"/>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643" name="Text Box 1">
          <a:extLst>
            <a:ext uri="{FF2B5EF4-FFF2-40B4-BE49-F238E27FC236}">
              <a16:creationId xmlns:a16="http://schemas.microsoft.com/office/drawing/2014/main" id="{CBFF44C1-893B-4391-BDF9-0A19CF9F1A69}"/>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644" name="Text Box 1">
          <a:extLst>
            <a:ext uri="{FF2B5EF4-FFF2-40B4-BE49-F238E27FC236}">
              <a16:creationId xmlns:a16="http://schemas.microsoft.com/office/drawing/2014/main" id="{4478A98E-F584-4177-A44E-F57CE6624FDC}"/>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645" name="Text Box 1">
          <a:extLst>
            <a:ext uri="{FF2B5EF4-FFF2-40B4-BE49-F238E27FC236}">
              <a16:creationId xmlns:a16="http://schemas.microsoft.com/office/drawing/2014/main" id="{DC06E323-8239-4843-9896-B9E6771B5695}"/>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646" name="Text Box 1">
          <a:extLst>
            <a:ext uri="{FF2B5EF4-FFF2-40B4-BE49-F238E27FC236}">
              <a16:creationId xmlns:a16="http://schemas.microsoft.com/office/drawing/2014/main" id="{503D338A-9EAF-4FED-92BD-9F478A1DD7FF}"/>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647" name="Text Box 1">
          <a:extLst>
            <a:ext uri="{FF2B5EF4-FFF2-40B4-BE49-F238E27FC236}">
              <a16:creationId xmlns:a16="http://schemas.microsoft.com/office/drawing/2014/main" id="{38BCC71B-CBF9-462C-A059-F7E091322BFA}"/>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648" name="Text Box 1">
          <a:extLst>
            <a:ext uri="{FF2B5EF4-FFF2-40B4-BE49-F238E27FC236}">
              <a16:creationId xmlns:a16="http://schemas.microsoft.com/office/drawing/2014/main" id="{E6966122-4D98-4A10-9A1D-F30530C56903}"/>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649" name="Text Box 1">
          <a:extLst>
            <a:ext uri="{FF2B5EF4-FFF2-40B4-BE49-F238E27FC236}">
              <a16:creationId xmlns:a16="http://schemas.microsoft.com/office/drawing/2014/main" id="{3B2BF50F-A094-45F8-98B9-68A95C0E3DC4}"/>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650" name="Text Box 1">
          <a:extLst>
            <a:ext uri="{FF2B5EF4-FFF2-40B4-BE49-F238E27FC236}">
              <a16:creationId xmlns:a16="http://schemas.microsoft.com/office/drawing/2014/main" id="{226FA7E7-741E-4325-9F9B-C7FF22F3B433}"/>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651" name="Text Box 1">
          <a:extLst>
            <a:ext uri="{FF2B5EF4-FFF2-40B4-BE49-F238E27FC236}">
              <a16:creationId xmlns:a16="http://schemas.microsoft.com/office/drawing/2014/main" id="{7164520D-B5BD-4DC8-B687-5EDBC15979B8}"/>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73181"/>
    <xdr:sp macro="" textlink="">
      <xdr:nvSpPr>
        <xdr:cNvPr id="652" name="Text Box 1">
          <a:extLst>
            <a:ext uri="{FF2B5EF4-FFF2-40B4-BE49-F238E27FC236}">
              <a16:creationId xmlns:a16="http://schemas.microsoft.com/office/drawing/2014/main" id="{FF4FC296-13A4-420D-96AE-39B1E71B6B4F}"/>
            </a:ext>
          </a:extLst>
        </xdr:cNvPr>
        <xdr:cNvSpPr txBox="1">
          <a:spLocks noChangeArrowheads="1"/>
        </xdr:cNvSpPr>
      </xdr:nvSpPr>
      <xdr:spPr bwMode="auto">
        <a:xfrm>
          <a:off x="4972050" y="8382000"/>
          <a:ext cx="15580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73181"/>
    <xdr:sp macro="" textlink="">
      <xdr:nvSpPr>
        <xdr:cNvPr id="653" name="Text Box 1">
          <a:extLst>
            <a:ext uri="{FF2B5EF4-FFF2-40B4-BE49-F238E27FC236}">
              <a16:creationId xmlns:a16="http://schemas.microsoft.com/office/drawing/2014/main" id="{D0076A18-C820-4AC3-957C-EAFC7223FEE4}"/>
            </a:ext>
          </a:extLst>
        </xdr:cNvPr>
        <xdr:cNvSpPr txBox="1">
          <a:spLocks noChangeArrowheads="1"/>
        </xdr:cNvSpPr>
      </xdr:nvSpPr>
      <xdr:spPr bwMode="auto">
        <a:xfrm>
          <a:off x="4972050" y="8382000"/>
          <a:ext cx="15580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654" name="Text Box 1">
          <a:extLst>
            <a:ext uri="{FF2B5EF4-FFF2-40B4-BE49-F238E27FC236}">
              <a16:creationId xmlns:a16="http://schemas.microsoft.com/office/drawing/2014/main" id="{3138DCCA-8C07-4C51-A238-0A7723A58DDB}"/>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655" name="Text Box 1">
          <a:extLst>
            <a:ext uri="{FF2B5EF4-FFF2-40B4-BE49-F238E27FC236}">
              <a16:creationId xmlns:a16="http://schemas.microsoft.com/office/drawing/2014/main" id="{045F123B-2784-4533-A676-6412DEF82056}"/>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656" name="Text Box 1">
          <a:extLst>
            <a:ext uri="{FF2B5EF4-FFF2-40B4-BE49-F238E27FC236}">
              <a16:creationId xmlns:a16="http://schemas.microsoft.com/office/drawing/2014/main" id="{F6C9B977-17E1-4C4A-AA33-E88796E80773}"/>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657" name="Text Box 1">
          <a:extLst>
            <a:ext uri="{FF2B5EF4-FFF2-40B4-BE49-F238E27FC236}">
              <a16:creationId xmlns:a16="http://schemas.microsoft.com/office/drawing/2014/main" id="{48398845-2BB7-471D-B938-7EDE81A157E1}"/>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658" name="Text Box 1">
          <a:extLst>
            <a:ext uri="{FF2B5EF4-FFF2-40B4-BE49-F238E27FC236}">
              <a16:creationId xmlns:a16="http://schemas.microsoft.com/office/drawing/2014/main" id="{A1B2D9C6-EEEF-4CF1-A46A-B7D0F1746AA9}"/>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659" name="Text Box 1">
          <a:extLst>
            <a:ext uri="{FF2B5EF4-FFF2-40B4-BE49-F238E27FC236}">
              <a16:creationId xmlns:a16="http://schemas.microsoft.com/office/drawing/2014/main" id="{A9D1EDCB-C4C2-4372-BAB4-07AD2468F78B}"/>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660" name="Text Box 1">
          <a:extLst>
            <a:ext uri="{FF2B5EF4-FFF2-40B4-BE49-F238E27FC236}">
              <a16:creationId xmlns:a16="http://schemas.microsoft.com/office/drawing/2014/main" id="{11F691E6-B8A1-49B2-A74D-D340944D2E76}"/>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661" name="Text Box 1">
          <a:extLst>
            <a:ext uri="{FF2B5EF4-FFF2-40B4-BE49-F238E27FC236}">
              <a16:creationId xmlns:a16="http://schemas.microsoft.com/office/drawing/2014/main" id="{1CAF059D-F9DA-4076-BE2F-243BD9FE9228}"/>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662" name="Text Box 1">
          <a:extLst>
            <a:ext uri="{FF2B5EF4-FFF2-40B4-BE49-F238E27FC236}">
              <a16:creationId xmlns:a16="http://schemas.microsoft.com/office/drawing/2014/main" id="{E8AA1219-AD46-4088-9C65-E6B6D090BB9B}"/>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663" name="Text Box 1">
          <a:extLst>
            <a:ext uri="{FF2B5EF4-FFF2-40B4-BE49-F238E27FC236}">
              <a16:creationId xmlns:a16="http://schemas.microsoft.com/office/drawing/2014/main" id="{646892FB-275E-4A2B-8197-09E101418DC3}"/>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664" name="Text Box 1">
          <a:extLst>
            <a:ext uri="{FF2B5EF4-FFF2-40B4-BE49-F238E27FC236}">
              <a16:creationId xmlns:a16="http://schemas.microsoft.com/office/drawing/2014/main" id="{C3B05CEF-DBFB-4BE5-8929-BB2A07F1CFE7}"/>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665" name="Text Box 1">
          <a:extLst>
            <a:ext uri="{FF2B5EF4-FFF2-40B4-BE49-F238E27FC236}">
              <a16:creationId xmlns:a16="http://schemas.microsoft.com/office/drawing/2014/main" id="{2DE47F09-9F2D-400E-AF59-D245A76F5C93}"/>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666" name="Text Box 1">
          <a:extLst>
            <a:ext uri="{FF2B5EF4-FFF2-40B4-BE49-F238E27FC236}">
              <a16:creationId xmlns:a16="http://schemas.microsoft.com/office/drawing/2014/main" id="{AEB2923B-2D60-47E3-9398-87F092673E95}"/>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23825"/>
    <xdr:sp macro="" textlink="">
      <xdr:nvSpPr>
        <xdr:cNvPr id="667" name="Text Box 1">
          <a:extLst>
            <a:ext uri="{FF2B5EF4-FFF2-40B4-BE49-F238E27FC236}">
              <a16:creationId xmlns:a16="http://schemas.microsoft.com/office/drawing/2014/main" id="{F1B13F31-A5AF-4D3A-BE58-7189C430F06A}"/>
            </a:ext>
          </a:extLst>
        </xdr:cNvPr>
        <xdr:cNvSpPr txBox="1">
          <a:spLocks noChangeArrowheads="1"/>
        </xdr:cNvSpPr>
      </xdr:nvSpPr>
      <xdr:spPr bwMode="auto">
        <a:xfrm>
          <a:off x="4972050" y="8382000"/>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668" name="Text Box 1">
          <a:extLst>
            <a:ext uri="{FF2B5EF4-FFF2-40B4-BE49-F238E27FC236}">
              <a16:creationId xmlns:a16="http://schemas.microsoft.com/office/drawing/2014/main" id="{F9ED3E93-FF9F-4EA7-ADA6-90D92064FA9D}"/>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669" name="Text Box 1">
          <a:extLst>
            <a:ext uri="{FF2B5EF4-FFF2-40B4-BE49-F238E27FC236}">
              <a16:creationId xmlns:a16="http://schemas.microsoft.com/office/drawing/2014/main" id="{9AF04290-FBAB-42D8-B4D8-5C502D5F7EBC}"/>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670" name="Text Box 1">
          <a:extLst>
            <a:ext uri="{FF2B5EF4-FFF2-40B4-BE49-F238E27FC236}">
              <a16:creationId xmlns:a16="http://schemas.microsoft.com/office/drawing/2014/main" id="{787679A2-D086-43C1-98A9-8694777BD2EB}"/>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671" name="Text Box 1">
          <a:extLst>
            <a:ext uri="{FF2B5EF4-FFF2-40B4-BE49-F238E27FC236}">
              <a16:creationId xmlns:a16="http://schemas.microsoft.com/office/drawing/2014/main" id="{E6F4EFE4-EA2F-4C8F-971A-DF9235D5001F}"/>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672" name="Text Box 1">
          <a:extLst>
            <a:ext uri="{FF2B5EF4-FFF2-40B4-BE49-F238E27FC236}">
              <a16:creationId xmlns:a16="http://schemas.microsoft.com/office/drawing/2014/main" id="{E1D066AB-E030-4B3A-9D04-3B9A0BCC274E}"/>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73181"/>
    <xdr:sp macro="" textlink="">
      <xdr:nvSpPr>
        <xdr:cNvPr id="673" name="Text Box 1">
          <a:extLst>
            <a:ext uri="{FF2B5EF4-FFF2-40B4-BE49-F238E27FC236}">
              <a16:creationId xmlns:a16="http://schemas.microsoft.com/office/drawing/2014/main" id="{9BC0D03F-D800-47BB-A543-E529C934F7BF}"/>
            </a:ext>
          </a:extLst>
        </xdr:cNvPr>
        <xdr:cNvSpPr txBox="1">
          <a:spLocks noChangeArrowheads="1"/>
        </xdr:cNvSpPr>
      </xdr:nvSpPr>
      <xdr:spPr bwMode="auto">
        <a:xfrm>
          <a:off x="4972050" y="8382000"/>
          <a:ext cx="15577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73181"/>
    <xdr:sp macro="" textlink="">
      <xdr:nvSpPr>
        <xdr:cNvPr id="674" name="Text Box 1">
          <a:extLst>
            <a:ext uri="{FF2B5EF4-FFF2-40B4-BE49-F238E27FC236}">
              <a16:creationId xmlns:a16="http://schemas.microsoft.com/office/drawing/2014/main" id="{D56EB30A-9311-4A73-8369-4EB9F04289C7}"/>
            </a:ext>
          </a:extLst>
        </xdr:cNvPr>
        <xdr:cNvSpPr txBox="1">
          <a:spLocks noChangeArrowheads="1"/>
        </xdr:cNvSpPr>
      </xdr:nvSpPr>
      <xdr:spPr bwMode="auto">
        <a:xfrm>
          <a:off x="4972050" y="8382000"/>
          <a:ext cx="15577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7753" cy="161925"/>
    <xdr:sp macro="" textlink="">
      <xdr:nvSpPr>
        <xdr:cNvPr id="675" name="Text Box 1">
          <a:extLst>
            <a:ext uri="{FF2B5EF4-FFF2-40B4-BE49-F238E27FC236}">
              <a16:creationId xmlns:a16="http://schemas.microsoft.com/office/drawing/2014/main" id="{EDECED62-836A-443F-A5C8-8DF4DBAC0868}"/>
            </a:ext>
          </a:extLst>
        </xdr:cNvPr>
        <xdr:cNvSpPr txBox="1">
          <a:spLocks noChangeArrowheads="1"/>
        </xdr:cNvSpPr>
      </xdr:nvSpPr>
      <xdr:spPr bwMode="auto">
        <a:xfrm>
          <a:off x="4972050" y="8382000"/>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676" name="Text Box 1">
          <a:extLst>
            <a:ext uri="{FF2B5EF4-FFF2-40B4-BE49-F238E27FC236}">
              <a16:creationId xmlns:a16="http://schemas.microsoft.com/office/drawing/2014/main" id="{2CE09352-72DA-4121-BAE2-A9D64AF8BF4E}"/>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677" name="Text Box 1">
          <a:extLst>
            <a:ext uri="{FF2B5EF4-FFF2-40B4-BE49-F238E27FC236}">
              <a16:creationId xmlns:a16="http://schemas.microsoft.com/office/drawing/2014/main" id="{41807CB1-197C-4308-A1A2-7DDE745AC635}"/>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678" name="Text Box 1">
          <a:extLst>
            <a:ext uri="{FF2B5EF4-FFF2-40B4-BE49-F238E27FC236}">
              <a16:creationId xmlns:a16="http://schemas.microsoft.com/office/drawing/2014/main" id="{0693242E-5D3E-45A7-BE2D-AB2371FD175D}"/>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679" name="Text Box 1">
          <a:extLst>
            <a:ext uri="{FF2B5EF4-FFF2-40B4-BE49-F238E27FC236}">
              <a16:creationId xmlns:a16="http://schemas.microsoft.com/office/drawing/2014/main" id="{B9A57BB5-05AD-4C5A-AA2A-29854E8DA405}"/>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680" name="Text Box 1">
          <a:extLst>
            <a:ext uri="{FF2B5EF4-FFF2-40B4-BE49-F238E27FC236}">
              <a16:creationId xmlns:a16="http://schemas.microsoft.com/office/drawing/2014/main" id="{D39D85E8-EB79-41AB-8E9A-E6BC45301CF1}"/>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681" name="Text Box 1">
          <a:extLst>
            <a:ext uri="{FF2B5EF4-FFF2-40B4-BE49-F238E27FC236}">
              <a16:creationId xmlns:a16="http://schemas.microsoft.com/office/drawing/2014/main" id="{CCE3295B-E069-41EF-B0ED-666FC19E89E3}"/>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682" name="Text Box 1">
          <a:extLst>
            <a:ext uri="{FF2B5EF4-FFF2-40B4-BE49-F238E27FC236}">
              <a16:creationId xmlns:a16="http://schemas.microsoft.com/office/drawing/2014/main" id="{DEAEF4A7-08DB-407F-98B6-C2775B02AE55}"/>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683" name="Text Box 1">
          <a:extLst>
            <a:ext uri="{FF2B5EF4-FFF2-40B4-BE49-F238E27FC236}">
              <a16:creationId xmlns:a16="http://schemas.microsoft.com/office/drawing/2014/main" id="{0B6F3870-2919-404F-9659-7770287C956F}"/>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684" name="Text Box 1">
          <a:extLst>
            <a:ext uri="{FF2B5EF4-FFF2-40B4-BE49-F238E27FC236}">
              <a16:creationId xmlns:a16="http://schemas.microsoft.com/office/drawing/2014/main" id="{8916C43F-1E98-426F-8809-FF4F46327136}"/>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685" name="Text Box 1">
          <a:extLst>
            <a:ext uri="{FF2B5EF4-FFF2-40B4-BE49-F238E27FC236}">
              <a16:creationId xmlns:a16="http://schemas.microsoft.com/office/drawing/2014/main" id="{AC022EDA-95AA-43BA-9950-1B1304FAA546}"/>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686" name="Text Box 1">
          <a:extLst>
            <a:ext uri="{FF2B5EF4-FFF2-40B4-BE49-F238E27FC236}">
              <a16:creationId xmlns:a16="http://schemas.microsoft.com/office/drawing/2014/main" id="{B67EB9AA-AF68-4B67-B63F-27C9EEB74265}"/>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687" name="Text Box 1">
          <a:extLst>
            <a:ext uri="{FF2B5EF4-FFF2-40B4-BE49-F238E27FC236}">
              <a16:creationId xmlns:a16="http://schemas.microsoft.com/office/drawing/2014/main" id="{846981A3-0048-4509-B571-D2C6C9532D4F}"/>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688" name="Text Box 1">
          <a:extLst>
            <a:ext uri="{FF2B5EF4-FFF2-40B4-BE49-F238E27FC236}">
              <a16:creationId xmlns:a16="http://schemas.microsoft.com/office/drawing/2014/main" id="{18F1673E-3DB7-4233-9333-6C2AFF1A26CE}"/>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23825"/>
    <xdr:sp macro="" textlink="">
      <xdr:nvSpPr>
        <xdr:cNvPr id="689" name="Text Box 1">
          <a:extLst>
            <a:ext uri="{FF2B5EF4-FFF2-40B4-BE49-F238E27FC236}">
              <a16:creationId xmlns:a16="http://schemas.microsoft.com/office/drawing/2014/main" id="{EC913E15-47FA-4951-AC3C-0220969BCD91}"/>
            </a:ext>
          </a:extLst>
        </xdr:cNvPr>
        <xdr:cNvSpPr txBox="1">
          <a:spLocks noChangeArrowheads="1"/>
        </xdr:cNvSpPr>
      </xdr:nvSpPr>
      <xdr:spPr bwMode="auto">
        <a:xfrm>
          <a:off x="4972050" y="8382000"/>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690" name="Text Box 1">
          <a:extLst>
            <a:ext uri="{FF2B5EF4-FFF2-40B4-BE49-F238E27FC236}">
              <a16:creationId xmlns:a16="http://schemas.microsoft.com/office/drawing/2014/main" id="{F8147C97-492E-4A0C-8719-BFB1625D23BC}"/>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691" name="Text Box 1">
          <a:extLst>
            <a:ext uri="{FF2B5EF4-FFF2-40B4-BE49-F238E27FC236}">
              <a16:creationId xmlns:a16="http://schemas.microsoft.com/office/drawing/2014/main" id="{D614DFBE-7B1E-4AB0-BD16-5AEC1001488A}"/>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692" name="Text Box 1">
          <a:extLst>
            <a:ext uri="{FF2B5EF4-FFF2-40B4-BE49-F238E27FC236}">
              <a16:creationId xmlns:a16="http://schemas.microsoft.com/office/drawing/2014/main" id="{C3DA4D87-C41A-404F-A4E5-295766EB507A}"/>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693" name="Text Box 1">
          <a:extLst>
            <a:ext uri="{FF2B5EF4-FFF2-40B4-BE49-F238E27FC236}">
              <a16:creationId xmlns:a16="http://schemas.microsoft.com/office/drawing/2014/main" id="{61F6FD1C-27BB-4401-9F55-1FD1B07F8236}"/>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694" name="Text Box 1">
          <a:extLst>
            <a:ext uri="{FF2B5EF4-FFF2-40B4-BE49-F238E27FC236}">
              <a16:creationId xmlns:a16="http://schemas.microsoft.com/office/drawing/2014/main" id="{53EA0354-81E3-482C-8876-3B416290B880}"/>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73181"/>
    <xdr:sp macro="" textlink="">
      <xdr:nvSpPr>
        <xdr:cNvPr id="695" name="Text Box 1">
          <a:extLst>
            <a:ext uri="{FF2B5EF4-FFF2-40B4-BE49-F238E27FC236}">
              <a16:creationId xmlns:a16="http://schemas.microsoft.com/office/drawing/2014/main" id="{13676B82-9BDC-4788-91AA-0BA172626F3B}"/>
            </a:ext>
          </a:extLst>
        </xdr:cNvPr>
        <xdr:cNvSpPr txBox="1">
          <a:spLocks noChangeArrowheads="1"/>
        </xdr:cNvSpPr>
      </xdr:nvSpPr>
      <xdr:spPr bwMode="auto">
        <a:xfrm>
          <a:off x="4972050" y="8382000"/>
          <a:ext cx="15580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73181"/>
    <xdr:sp macro="" textlink="">
      <xdr:nvSpPr>
        <xdr:cNvPr id="696" name="Text Box 1">
          <a:extLst>
            <a:ext uri="{FF2B5EF4-FFF2-40B4-BE49-F238E27FC236}">
              <a16:creationId xmlns:a16="http://schemas.microsoft.com/office/drawing/2014/main" id="{D5116D8B-9B77-487D-AF16-B57C5D7DCA3D}"/>
            </a:ext>
          </a:extLst>
        </xdr:cNvPr>
        <xdr:cNvSpPr txBox="1">
          <a:spLocks noChangeArrowheads="1"/>
        </xdr:cNvSpPr>
      </xdr:nvSpPr>
      <xdr:spPr bwMode="auto">
        <a:xfrm>
          <a:off x="4972050" y="8382000"/>
          <a:ext cx="15580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58018" cy="161925"/>
    <xdr:sp macro="" textlink="">
      <xdr:nvSpPr>
        <xdr:cNvPr id="697" name="Text Box 1">
          <a:extLst>
            <a:ext uri="{FF2B5EF4-FFF2-40B4-BE49-F238E27FC236}">
              <a16:creationId xmlns:a16="http://schemas.microsoft.com/office/drawing/2014/main" id="{00E003B7-7FCE-4353-BCF8-7E7ACFFF6480}"/>
            </a:ext>
          </a:extLst>
        </xdr:cNvPr>
        <xdr:cNvSpPr txBox="1">
          <a:spLocks noChangeArrowheads="1"/>
        </xdr:cNvSpPr>
      </xdr:nvSpPr>
      <xdr:spPr bwMode="auto">
        <a:xfrm>
          <a:off x="4972050" y="8382000"/>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698" name="Text Box 1">
          <a:extLst>
            <a:ext uri="{FF2B5EF4-FFF2-40B4-BE49-F238E27FC236}">
              <a16:creationId xmlns:a16="http://schemas.microsoft.com/office/drawing/2014/main" id="{CF41A6A2-F929-4D38-8449-C2FA8F9B91EB}"/>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699" name="Text Box 1">
          <a:extLst>
            <a:ext uri="{FF2B5EF4-FFF2-40B4-BE49-F238E27FC236}">
              <a16:creationId xmlns:a16="http://schemas.microsoft.com/office/drawing/2014/main" id="{FA68F23C-FFAF-4325-B718-A1292371C845}"/>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700" name="Text Box 1">
          <a:extLst>
            <a:ext uri="{FF2B5EF4-FFF2-40B4-BE49-F238E27FC236}">
              <a16:creationId xmlns:a16="http://schemas.microsoft.com/office/drawing/2014/main" id="{3C97B3D4-1C71-4C08-BF6D-9F75E5A0B969}"/>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701" name="Text Box 1">
          <a:extLst>
            <a:ext uri="{FF2B5EF4-FFF2-40B4-BE49-F238E27FC236}">
              <a16:creationId xmlns:a16="http://schemas.microsoft.com/office/drawing/2014/main" id="{62D01F62-52FC-4E7E-B895-518D049C23FD}"/>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02" name="Text Box 1">
          <a:extLst>
            <a:ext uri="{FF2B5EF4-FFF2-40B4-BE49-F238E27FC236}">
              <a16:creationId xmlns:a16="http://schemas.microsoft.com/office/drawing/2014/main" id="{2CF3BEF0-B3FF-4BA2-AAEB-E4893A9F85C8}"/>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03" name="Text Box 1">
          <a:extLst>
            <a:ext uri="{FF2B5EF4-FFF2-40B4-BE49-F238E27FC236}">
              <a16:creationId xmlns:a16="http://schemas.microsoft.com/office/drawing/2014/main" id="{F7C0FBDD-8D8C-4C5B-857E-1D81434BCD8C}"/>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04" name="Text Box 1">
          <a:extLst>
            <a:ext uri="{FF2B5EF4-FFF2-40B4-BE49-F238E27FC236}">
              <a16:creationId xmlns:a16="http://schemas.microsoft.com/office/drawing/2014/main" id="{77D38DF7-3E1E-495C-B893-EB6D4FCB4A4F}"/>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05" name="Text Box 1">
          <a:extLst>
            <a:ext uri="{FF2B5EF4-FFF2-40B4-BE49-F238E27FC236}">
              <a16:creationId xmlns:a16="http://schemas.microsoft.com/office/drawing/2014/main" id="{AB93D3C1-71A8-4C38-B37F-38F9A5D572A2}"/>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06" name="Text Box 1">
          <a:extLst>
            <a:ext uri="{FF2B5EF4-FFF2-40B4-BE49-F238E27FC236}">
              <a16:creationId xmlns:a16="http://schemas.microsoft.com/office/drawing/2014/main" id="{218ADDFF-FE27-44DA-83E8-3E1D93844DC6}"/>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07" name="Text Box 1">
          <a:extLst>
            <a:ext uri="{FF2B5EF4-FFF2-40B4-BE49-F238E27FC236}">
              <a16:creationId xmlns:a16="http://schemas.microsoft.com/office/drawing/2014/main" id="{899D6A47-AAC5-4F53-9AB6-F118FE6F1B08}"/>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708" name="Text Box 1">
          <a:extLst>
            <a:ext uri="{FF2B5EF4-FFF2-40B4-BE49-F238E27FC236}">
              <a16:creationId xmlns:a16="http://schemas.microsoft.com/office/drawing/2014/main" id="{7C0FBFA5-3670-4761-B2A0-7DB5F8FAF5AF}"/>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709" name="Text Box 1">
          <a:extLst>
            <a:ext uri="{FF2B5EF4-FFF2-40B4-BE49-F238E27FC236}">
              <a16:creationId xmlns:a16="http://schemas.microsoft.com/office/drawing/2014/main" id="{F435BF7C-11A7-4A7A-B939-BC26063999E2}"/>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710" name="Text Box 1">
          <a:extLst>
            <a:ext uri="{FF2B5EF4-FFF2-40B4-BE49-F238E27FC236}">
              <a16:creationId xmlns:a16="http://schemas.microsoft.com/office/drawing/2014/main" id="{A03B4FE2-B667-4ABB-88B5-320B11397BE5}"/>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711" name="Text Box 1">
          <a:extLst>
            <a:ext uri="{FF2B5EF4-FFF2-40B4-BE49-F238E27FC236}">
              <a16:creationId xmlns:a16="http://schemas.microsoft.com/office/drawing/2014/main" id="{C573438D-A233-4D3F-94AF-F8B1B2BB0BC6}"/>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12" name="Text Box 1">
          <a:extLst>
            <a:ext uri="{FF2B5EF4-FFF2-40B4-BE49-F238E27FC236}">
              <a16:creationId xmlns:a16="http://schemas.microsoft.com/office/drawing/2014/main" id="{A08B7712-DD96-4424-B514-A0DB7BB66268}"/>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13" name="Text Box 1">
          <a:extLst>
            <a:ext uri="{FF2B5EF4-FFF2-40B4-BE49-F238E27FC236}">
              <a16:creationId xmlns:a16="http://schemas.microsoft.com/office/drawing/2014/main" id="{283B9FE2-6F54-446F-AF53-C76EE7E2977F}"/>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14" name="Text Box 1">
          <a:extLst>
            <a:ext uri="{FF2B5EF4-FFF2-40B4-BE49-F238E27FC236}">
              <a16:creationId xmlns:a16="http://schemas.microsoft.com/office/drawing/2014/main" id="{C7C84E9F-34C2-4FAB-A34F-5F0C658F636D}"/>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15" name="Text Box 1">
          <a:extLst>
            <a:ext uri="{FF2B5EF4-FFF2-40B4-BE49-F238E27FC236}">
              <a16:creationId xmlns:a16="http://schemas.microsoft.com/office/drawing/2014/main" id="{D7DA0CA1-1186-4FFC-8916-45DD3F389D60}"/>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16" name="Text Box 1">
          <a:extLst>
            <a:ext uri="{FF2B5EF4-FFF2-40B4-BE49-F238E27FC236}">
              <a16:creationId xmlns:a16="http://schemas.microsoft.com/office/drawing/2014/main" id="{C2D1CD43-B8C6-46DD-B366-2CA61CFE315B}"/>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73181"/>
    <xdr:sp macro="" textlink="">
      <xdr:nvSpPr>
        <xdr:cNvPr id="717" name="Text Box 1">
          <a:extLst>
            <a:ext uri="{FF2B5EF4-FFF2-40B4-BE49-F238E27FC236}">
              <a16:creationId xmlns:a16="http://schemas.microsoft.com/office/drawing/2014/main" id="{37DD7E49-7966-4A47-8AA3-477D1296ED33}"/>
            </a:ext>
          </a:extLst>
        </xdr:cNvPr>
        <xdr:cNvSpPr txBox="1">
          <a:spLocks noChangeArrowheads="1"/>
        </xdr:cNvSpPr>
      </xdr:nvSpPr>
      <xdr:spPr bwMode="auto">
        <a:xfrm>
          <a:off x="4972050" y="8382000"/>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73181"/>
    <xdr:sp macro="" textlink="">
      <xdr:nvSpPr>
        <xdr:cNvPr id="718" name="Text Box 1">
          <a:extLst>
            <a:ext uri="{FF2B5EF4-FFF2-40B4-BE49-F238E27FC236}">
              <a16:creationId xmlns:a16="http://schemas.microsoft.com/office/drawing/2014/main" id="{5690869E-AAAC-4313-82E2-5DD621748DA9}"/>
            </a:ext>
          </a:extLst>
        </xdr:cNvPr>
        <xdr:cNvSpPr txBox="1">
          <a:spLocks noChangeArrowheads="1"/>
        </xdr:cNvSpPr>
      </xdr:nvSpPr>
      <xdr:spPr bwMode="auto">
        <a:xfrm>
          <a:off x="4972050" y="8382000"/>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19" name="Text Box 1">
          <a:extLst>
            <a:ext uri="{FF2B5EF4-FFF2-40B4-BE49-F238E27FC236}">
              <a16:creationId xmlns:a16="http://schemas.microsoft.com/office/drawing/2014/main" id="{45E51FA9-F385-414F-9C7E-F01D10299E45}"/>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720" name="Text Box 1">
          <a:extLst>
            <a:ext uri="{FF2B5EF4-FFF2-40B4-BE49-F238E27FC236}">
              <a16:creationId xmlns:a16="http://schemas.microsoft.com/office/drawing/2014/main" id="{A2F899E4-2961-4840-9F83-F3CA14D33B8F}"/>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721" name="Text Box 1">
          <a:extLst>
            <a:ext uri="{FF2B5EF4-FFF2-40B4-BE49-F238E27FC236}">
              <a16:creationId xmlns:a16="http://schemas.microsoft.com/office/drawing/2014/main" id="{4F395661-D7DD-41B7-A2D8-5D338C8830AA}"/>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722" name="Text Box 1">
          <a:extLst>
            <a:ext uri="{FF2B5EF4-FFF2-40B4-BE49-F238E27FC236}">
              <a16:creationId xmlns:a16="http://schemas.microsoft.com/office/drawing/2014/main" id="{4CA8D8A2-07E3-4E6D-9CB6-4A49D2EB443C}"/>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723" name="Text Box 1">
          <a:extLst>
            <a:ext uri="{FF2B5EF4-FFF2-40B4-BE49-F238E27FC236}">
              <a16:creationId xmlns:a16="http://schemas.microsoft.com/office/drawing/2014/main" id="{D1B58688-925E-4DF9-A81C-91E00A7B85A0}"/>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24" name="Text Box 1">
          <a:extLst>
            <a:ext uri="{FF2B5EF4-FFF2-40B4-BE49-F238E27FC236}">
              <a16:creationId xmlns:a16="http://schemas.microsoft.com/office/drawing/2014/main" id="{60BEC7BB-3963-460F-A222-120A44A4AF71}"/>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25" name="Text Box 1">
          <a:extLst>
            <a:ext uri="{FF2B5EF4-FFF2-40B4-BE49-F238E27FC236}">
              <a16:creationId xmlns:a16="http://schemas.microsoft.com/office/drawing/2014/main" id="{05944C2E-AAB5-4AAC-9173-645E6A27FAAC}"/>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26" name="Text Box 1">
          <a:extLst>
            <a:ext uri="{FF2B5EF4-FFF2-40B4-BE49-F238E27FC236}">
              <a16:creationId xmlns:a16="http://schemas.microsoft.com/office/drawing/2014/main" id="{8386DDF8-B739-431F-89BE-D818093601FC}"/>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27" name="Text Box 1">
          <a:extLst>
            <a:ext uri="{FF2B5EF4-FFF2-40B4-BE49-F238E27FC236}">
              <a16:creationId xmlns:a16="http://schemas.microsoft.com/office/drawing/2014/main" id="{BDC1FAAA-BA92-40C7-ACC8-269A56979ACE}"/>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28" name="Text Box 1">
          <a:extLst>
            <a:ext uri="{FF2B5EF4-FFF2-40B4-BE49-F238E27FC236}">
              <a16:creationId xmlns:a16="http://schemas.microsoft.com/office/drawing/2014/main" id="{C93B4901-A899-43EC-8681-70A88E36A1F0}"/>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29" name="Text Box 1">
          <a:extLst>
            <a:ext uri="{FF2B5EF4-FFF2-40B4-BE49-F238E27FC236}">
              <a16:creationId xmlns:a16="http://schemas.microsoft.com/office/drawing/2014/main" id="{12754D9E-563D-45F9-9EBF-879AA6EEA280}"/>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730" name="Text Box 1">
          <a:extLst>
            <a:ext uri="{FF2B5EF4-FFF2-40B4-BE49-F238E27FC236}">
              <a16:creationId xmlns:a16="http://schemas.microsoft.com/office/drawing/2014/main" id="{BB85D742-8580-48A2-BEBD-A3336A01981B}"/>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731" name="Text Box 1">
          <a:extLst>
            <a:ext uri="{FF2B5EF4-FFF2-40B4-BE49-F238E27FC236}">
              <a16:creationId xmlns:a16="http://schemas.microsoft.com/office/drawing/2014/main" id="{62721BA8-57CA-4784-9D9D-4EAC5646F27C}"/>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732" name="Text Box 1">
          <a:extLst>
            <a:ext uri="{FF2B5EF4-FFF2-40B4-BE49-F238E27FC236}">
              <a16:creationId xmlns:a16="http://schemas.microsoft.com/office/drawing/2014/main" id="{4DC35CE3-2333-4745-ACA6-B62976EE93DF}"/>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733" name="Text Box 1">
          <a:extLst>
            <a:ext uri="{FF2B5EF4-FFF2-40B4-BE49-F238E27FC236}">
              <a16:creationId xmlns:a16="http://schemas.microsoft.com/office/drawing/2014/main" id="{941BDE77-6B38-47C4-A3D2-341BBBFFEF17}"/>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34" name="Text Box 1">
          <a:extLst>
            <a:ext uri="{FF2B5EF4-FFF2-40B4-BE49-F238E27FC236}">
              <a16:creationId xmlns:a16="http://schemas.microsoft.com/office/drawing/2014/main" id="{08CF7B27-95AB-4925-B0E6-E0791459DC7F}"/>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35" name="Text Box 1">
          <a:extLst>
            <a:ext uri="{FF2B5EF4-FFF2-40B4-BE49-F238E27FC236}">
              <a16:creationId xmlns:a16="http://schemas.microsoft.com/office/drawing/2014/main" id="{36C23052-F172-4F69-B906-08F8F80DB2AD}"/>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36" name="Text Box 1">
          <a:extLst>
            <a:ext uri="{FF2B5EF4-FFF2-40B4-BE49-F238E27FC236}">
              <a16:creationId xmlns:a16="http://schemas.microsoft.com/office/drawing/2014/main" id="{0CB0720F-B902-4FCA-821D-6DA5EAFCDA7B}"/>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37" name="Text Box 1">
          <a:extLst>
            <a:ext uri="{FF2B5EF4-FFF2-40B4-BE49-F238E27FC236}">
              <a16:creationId xmlns:a16="http://schemas.microsoft.com/office/drawing/2014/main" id="{BEDAF0B1-095D-4686-9ECC-ABB59242EAF5}"/>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38" name="Text Box 1">
          <a:extLst>
            <a:ext uri="{FF2B5EF4-FFF2-40B4-BE49-F238E27FC236}">
              <a16:creationId xmlns:a16="http://schemas.microsoft.com/office/drawing/2014/main" id="{62EF4592-CDE2-43B6-AE97-E8E07828FC6F}"/>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73181"/>
    <xdr:sp macro="" textlink="">
      <xdr:nvSpPr>
        <xdr:cNvPr id="739" name="Text Box 1">
          <a:extLst>
            <a:ext uri="{FF2B5EF4-FFF2-40B4-BE49-F238E27FC236}">
              <a16:creationId xmlns:a16="http://schemas.microsoft.com/office/drawing/2014/main" id="{63EE0BE8-11BD-430E-804B-058D5928CE65}"/>
            </a:ext>
          </a:extLst>
        </xdr:cNvPr>
        <xdr:cNvSpPr txBox="1">
          <a:spLocks noChangeArrowheads="1"/>
        </xdr:cNvSpPr>
      </xdr:nvSpPr>
      <xdr:spPr bwMode="auto">
        <a:xfrm>
          <a:off x="4972050" y="8382000"/>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73181"/>
    <xdr:sp macro="" textlink="">
      <xdr:nvSpPr>
        <xdr:cNvPr id="740" name="Text Box 1">
          <a:extLst>
            <a:ext uri="{FF2B5EF4-FFF2-40B4-BE49-F238E27FC236}">
              <a16:creationId xmlns:a16="http://schemas.microsoft.com/office/drawing/2014/main" id="{5FDAFE79-21C0-47D6-AAEC-53034712414D}"/>
            </a:ext>
          </a:extLst>
        </xdr:cNvPr>
        <xdr:cNvSpPr txBox="1">
          <a:spLocks noChangeArrowheads="1"/>
        </xdr:cNvSpPr>
      </xdr:nvSpPr>
      <xdr:spPr bwMode="auto">
        <a:xfrm>
          <a:off x="4972050" y="8382000"/>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41" name="Text Box 1">
          <a:extLst>
            <a:ext uri="{FF2B5EF4-FFF2-40B4-BE49-F238E27FC236}">
              <a16:creationId xmlns:a16="http://schemas.microsoft.com/office/drawing/2014/main" id="{FDF09EDE-5E7A-4F60-8479-84D9624A774B}"/>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742" name="Text Box 1">
          <a:extLst>
            <a:ext uri="{FF2B5EF4-FFF2-40B4-BE49-F238E27FC236}">
              <a16:creationId xmlns:a16="http://schemas.microsoft.com/office/drawing/2014/main" id="{D4C17B40-B969-4C43-B25A-6DBA4E4CD751}"/>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743" name="Text Box 1">
          <a:extLst>
            <a:ext uri="{FF2B5EF4-FFF2-40B4-BE49-F238E27FC236}">
              <a16:creationId xmlns:a16="http://schemas.microsoft.com/office/drawing/2014/main" id="{12CF9ACF-868D-4805-A953-86A7B5BE9B19}"/>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744" name="Text Box 1">
          <a:extLst>
            <a:ext uri="{FF2B5EF4-FFF2-40B4-BE49-F238E27FC236}">
              <a16:creationId xmlns:a16="http://schemas.microsoft.com/office/drawing/2014/main" id="{7B5E214E-FC7B-4DEF-8874-5F72E84C881B}"/>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45" name="Text Box 1">
          <a:extLst>
            <a:ext uri="{FF2B5EF4-FFF2-40B4-BE49-F238E27FC236}">
              <a16:creationId xmlns:a16="http://schemas.microsoft.com/office/drawing/2014/main" id="{8324ED78-0D49-4363-8A7B-1156D81DE83D}"/>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46" name="Text Box 1">
          <a:extLst>
            <a:ext uri="{FF2B5EF4-FFF2-40B4-BE49-F238E27FC236}">
              <a16:creationId xmlns:a16="http://schemas.microsoft.com/office/drawing/2014/main" id="{71CA700F-6E98-416D-8EB0-20B18E8D923F}"/>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47" name="Text Box 1">
          <a:extLst>
            <a:ext uri="{FF2B5EF4-FFF2-40B4-BE49-F238E27FC236}">
              <a16:creationId xmlns:a16="http://schemas.microsoft.com/office/drawing/2014/main" id="{4E2C0ACC-087B-410B-BCFD-8136F884446E}"/>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48" name="Text Box 1">
          <a:extLst>
            <a:ext uri="{FF2B5EF4-FFF2-40B4-BE49-F238E27FC236}">
              <a16:creationId xmlns:a16="http://schemas.microsoft.com/office/drawing/2014/main" id="{77EF9C56-1A47-426F-8381-1B5F3C3A78A3}"/>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49" name="Text Box 1">
          <a:extLst>
            <a:ext uri="{FF2B5EF4-FFF2-40B4-BE49-F238E27FC236}">
              <a16:creationId xmlns:a16="http://schemas.microsoft.com/office/drawing/2014/main" id="{0453A44F-D5EE-4D9A-AA11-81F311BC6D1D}"/>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50" name="Text Box 1">
          <a:extLst>
            <a:ext uri="{FF2B5EF4-FFF2-40B4-BE49-F238E27FC236}">
              <a16:creationId xmlns:a16="http://schemas.microsoft.com/office/drawing/2014/main" id="{4148D83E-AC56-47E7-9CC3-7942C9EB35C6}"/>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751" name="Text Box 1">
          <a:extLst>
            <a:ext uri="{FF2B5EF4-FFF2-40B4-BE49-F238E27FC236}">
              <a16:creationId xmlns:a16="http://schemas.microsoft.com/office/drawing/2014/main" id="{05311BBC-31E6-4D27-ACA6-2E391C940E19}"/>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752" name="Text Box 1">
          <a:extLst>
            <a:ext uri="{FF2B5EF4-FFF2-40B4-BE49-F238E27FC236}">
              <a16:creationId xmlns:a16="http://schemas.microsoft.com/office/drawing/2014/main" id="{E5D6EC3D-6CFC-40F1-B429-1E51173C1B7D}"/>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753" name="Text Box 1">
          <a:extLst>
            <a:ext uri="{FF2B5EF4-FFF2-40B4-BE49-F238E27FC236}">
              <a16:creationId xmlns:a16="http://schemas.microsoft.com/office/drawing/2014/main" id="{2FA17388-D52F-47F4-8611-20F430CBC083}"/>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20650"/>
    <xdr:sp macro="" textlink="">
      <xdr:nvSpPr>
        <xdr:cNvPr id="754" name="Text Box 1">
          <a:extLst>
            <a:ext uri="{FF2B5EF4-FFF2-40B4-BE49-F238E27FC236}">
              <a16:creationId xmlns:a16="http://schemas.microsoft.com/office/drawing/2014/main" id="{5D754A61-D37F-4846-A799-2C4B37A915B8}"/>
            </a:ext>
          </a:extLst>
        </xdr:cNvPr>
        <xdr:cNvSpPr txBox="1">
          <a:spLocks noChangeArrowheads="1"/>
        </xdr:cNvSpPr>
      </xdr:nvSpPr>
      <xdr:spPr bwMode="auto">
        <a:xfrm>
          <a:off x="4972050" y="8382000"/>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55" name="Text Box 1">
          <a:extLst>
            <a:ext uri="{FF2B5EF4-FFF2-40B4-BE49-F238E27FC236}">
              <a16:creationId xmlns:a16="http://schemas.microsoft.com/office/drawing/2014/main" id="{D56801E7-DEA1-43C2-9495-F2C8339D8091}"/>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56" name="Text Box 1">
          <a:extLst>
            <a:ext uri="{FF2B5EF4-FFF2-40B4-BE49-F238E27FC236}">
              <a16:creationId xmlns:a16="http://schemas.microsoft.com/office/drawing/2014/main" id="{FBEA9AC8-B22E-421B-88ED-5C2FCA81D8D6}"/>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57" name="Text Box 1">
          <a:extLst>
            <a:ext uri="{FF2B5EF4-FFF2-40B4-BE49-F238E27FC236}">
              <a16:creationId xmlns:a16="http://schemas.microsoft.com/office/drawing/2014/main" id="{27283E01-A3B6-4330-8CF2-3488F94C5B1E}"/>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58" name="Text Box 1">
          <a:extLst>
            <a:ext uri="{FF2B5EF4-FFF2-40B4-BE49-F238E27FC236}">
              <a16:creationId xmlns:a16="http://schemas.microsoft.com/office/drawing/2014/main" id="{DA4C7A37-F95F-4065-8CA8-DD4FE312348F}"/>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59" name="Text Box 1">
          <a:extLst>
            <a:ext uri="{FF2B5EF4-FFF2-40B4-BE49-F238E27FC236}">
              <a16:creationId xmlns:a16="http://schemas.microsoft.com/office/drawing/2014/main" id="{C69FC6F1-8F6E-49F2-A218-2FFC5B5DE1F1}"/>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73181"/>
    <xdr:sp macro="" textlink="">
      <xdr:nvSpPr>
        <xdr:cNvPr id="760" name="Text Box 1">
          <a:extLst>
            <a:ext uri="{FF2B5EF4-FFF2-40B4-BE49-F238E27FC236}">
              <a16:creationId xmlns:a16="http://schemas.microsoft.com/office/drawing/2014/main" id="{F563A7FA-551C-4AD6-8D72-C2459197FFA6}"/>
            </a:ext>
          </a:extLst>
        </xdr:cNvPr>
        <xdr:cNvSpPr txBox="1">
          <a:spLocks noChangeArrowheads="1"/>
        </xdr:cNvSpPr>
      </xdr:nvSpPr>
      <xdr:spPr bwMode="auto">
        <a:xfrm>
          <a:off x="4972050" y="8382000"/>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73181"/>
    <xdr:sp macro="" textlink="">
      <xdr:nvSpPr>
        <xdr:cNvPr id="761" name="Text Box 1">
          <a:extLst>
            <a:ext uri="{FF2B5EF4-FFF2-40B4-BE49-F238E27FC236}">
              <a16:creationId xmlns:a16="http://schemas.microsoft.com/office/drawing/2014/main" id="{5B700376-EE54-4D1D-B8DC-F4FA5669991D}"/>
            </a:ext>
          </a:extLst>
        </xdr:cNvPr>
        <xdr:cNvSpPr txBox="1">
          <a:spLocks noChangeArrowheads="1"/>
        </xdr:cNvSpPr>
      </xdr:nvSpPr>
      <xdr:spPr bwMode="auto">
        <a:xfrm>
          <a:off x="4972050" y="8382000"/>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4853" cy="158750"/>
    <xdr:sp macro="" textlink="">
      <xdr:nvSpPr>
        <xdr:cNvPr id="762" name="Text Box 1">
          <a:extLst>
            <a:ext uri="{FF2B5EF4-FFF2-40B4-BE49-F238E27FC236}">
              <a16:creationId xmlns:a16="http://schemas.microsoft.com/office/drawing/2014/main" id="{29D1860C-E147-4A43-8B91-34956DAD4D67}"/>
            </a:ext>
          </a:extLst>
        </xdr:cNvPr>
        <xdr:cNvSpPr txBox="1">
          <a:spLocks noChangeArrowheads="1"/>
        </xdr:cNvSpPr>
      </xdr:nvSpPr>
      <xdr:spPr bwMode="auto">
        <a:xfrm>
          <a:off x="4972050" y="8382000"/>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763" name="Text Box 1">
          <a:extLst>
            <a:ext uri="{FF2B5EF4-FFF2-40B4-BE49-F238E27FC236}">
              <a16:creationId xmlns:a16="http://schemas.microsoft.com/office/drawing/2014/main" id="{9D40FD56-EAB1-40EB-9558-16CEC1EF415C}"/>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764" name="Text Box 1">
          <a:extLst>
            <a:ext uri="{FF2B5EF4-FFF2-40B4-BE49-F238E27FC236}">
              <a16:creationId xmlns:a16="http://schemas.microsoft.com/office/drawing/2014/main" id="{0B05659F-E94C-44CC-B776-8C6A8AA9262F}"/>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765" name="Text Box 1">
          <a:extLst>
            <a:ext uri="{FF2B5EF4-FFF2-40B4-BE49-F238E27FC236}">
              <a16:creationId xmlns:a16="http://schemas.microsoft.com/office/drawing/2014/main" id="{F4C484BF-F552-4396-B022-430E66DCC28F}"/>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766" name="Text Box 1">
          <a:extLst>
            <a:ext uri="{FF2B5EF4-FFF2-40B4-BE49-F238E27FC236}">
              <a16:creationId xmlns:a16="http://schemas.microsoft.com/office/drawing/2014/main" id="{D79CD62D-C14F-4CC7-8AC2-8C7BAF1A88CC}"/>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67" name="Text Box 1">
          <a:extLst>
            <a:ext uri="{FF2B5EF4-FFF2-40B4-BE49-F238E27FC236}">
              <a16:creationId xmlns:a16="http://schemas.microsoft.com/office/drawing/2014/main" id="{3A75B5D3-45A0-4A28-B4C4-CF7C4611DA4C}"/>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68" name="Text Box 1">
          <a:extLst>
            <a:ext uri="{FF2B5EF4-FFF2-40B4-BE49-F238E27FC236}">
              <a16:creationId xmlns:a16="http://schemas.microsoft.com/office/drawing/2014/main" id="{D4639779-C52F-4D24-8DCB-539B92C7A5BC}"/>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69" name="Text Box 1">
          <a:extLst>
            <a:ext uri="{FF2B5EF4-FFF2-40B4-BE49-F238E27FC236}">
              <a16:creationId xmlns:a16="http://schemas.microsoft.com/office/drawing/2014/main" id="{A3BCCD0F-AF88-4AFD-B609-B38EF51E4890}"/>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70" name="Text Box 1">
          <a:extLst>
            <a:ext uri="{FF2B5EF4-FFF2-40B4-BE49-F238E27FC236}">
              <a16:creationId xmlns:a16="http://schemas.microsoft.com/office/drawing/2014/main" id="{629D7569-C672-497C-A60F-929B34ABE11B}"/>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71" name="Text Box 1">
          <a:extLst>
            <a:ext uri="{FF2B5EF4-FFF2-40B4-BE49-F238E27FC236}">
              <a16:creationId xmlns:a16="http://schemas.microsoft.com/office/drawing/2014/main" id="{173D5949-75E7-4D21-97E9-F73835E1D67C}"/>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72" name="Text Box 1">
          <a:extLst>
            <a:ext uri="{FF2B5EF4-FFF2-40B4-BE49-F238E27FC236}">
              <a16:creationId xmlns:a16="http://schemas.microsoft.com/office/drawing/2014/main" id="{8B86153E-43D7-4DD9-A34B-F75DFFA5D811}"/>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773" name="Text Box 1">
          <a:extLst>
            <a:ext uri="{FF2B5EF4-FFF2-40B4-BE49-F238E27FC236}">
              <a16:creationId xmlns:a16="http://schemas.microsoft.com/office/drawing/2014/main" id="{B0B2994E-828E-4AFF-A1D9-8A2F91EBB7DA}"/>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774" name="Text Box 1">
          <a:extLst>
            <a:ext uri="{FF2B5EF4-FFF2-40B4-BE49-F238E27FC236}">
              <a16:creationId xmlns:a16="http://schemas.microsoft.com/office/drawing/2014/main" id="{69B5D287-BE63-4DCD-A3A6-48E01109836F}"/>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775" name="Text Box 1">
          <a:extLst>
            <a:ext uri="{FF2B5EF4-FFF2-40B4-BE49-F238E27FC236}">
              <a16:creationId xmlns:a16="http://schemas.microsoft.com/office/drawing/2014/main" id="{567A2264-026F-4E39-8FE5-ECA6B02742FE}"/>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20650"/>
    <xdr:sp macro="" textlink="">
      <xdr:nvSpPr>
        <xdr:cNvPr id="776" name="Text Box 1">
          <a:extLst>
            <a:ext uri="{FF2B5EF4-FFF2-40B4-BE49-F238E27FC236}">
              <a16:creationId xmlns:a16="http://schemas.microsoft.com/office/drawing/2014/main" id="{10204867-E650-4065-AE2E-279F5D16EFE7}"/>
            </a:ext>
          </a:extLst>
        </xdr:cNvPr>
        <xdr:cNvSpPr txBox="1">
          <a:spLocks noChangeArrowheads="1"/>
        </xdr:cNvSpPr>
      </xdr:nvSpPr>
      <xdr:spPr bwMode="auto">
        <a:xfrm>
          <a:off x="4972050" y="8382000"/>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77" name="Text Box 1">
          <a:extLst>
            <a:ext uri="{FF2B5EF4-FFF2-40B4-BE49-F238E27FC236}">
              <a16:creationId xmlns:a16="http://schemas.microsoft.com/office/drawing/2014/main" id="{3CB80744-7A5D-4A56-95FE-872BD749CD62}"/>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78" name="Text Box 1">
          <a:extLst>
            <a:ext uri="{FF2B5EF4-FFF2-40B4-BE49-F238E27FC236}">
              <a16:creationId xmlns:a16="http://schemas.microsoft.com/office/drawing/2014/main" id="{AA6F9833-F6DE-48B0-994B-3A092286B552}"/>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79" name="Text Box 1">
          <a:extLst>
            <a:ext uri="{FF2B5EF4-FFF2-40B4-BE49-F238E27FC236}">
              <a16:creationId xmlns:a16="http://schemas.microsoft.com/office/drawing/2014/main" id="{E204B8C8-68F6-4CA1-BC42-A15F2317BE87}"/>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80" name="Text Box 1">
          <a:extLst>
            <a:ext uri="{FF2B5EF4-FFF2-40B4-BE49-F238E27FC236}">
              <a16:creationId xmlns:a16="http://schemas.microsoft.com/office/drawing/2014/main" id="{3D294C75-08C7-4CB4-96FC-828601CB3065}"/>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81" name="Text Box 1">
          <a:extLst>
            <a:ext uri="{FF2B5EF4-FFF2-40B4-BE49-F238E27FC236}">
              <a16:creationId xmlns:a16="http://schemas.microsoft.com/office/drawing/2014/main" id="{CABC5B82-30C3-4F7E-BA33-7765554B5AB4}"/>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73181"/>
    <xdr:sp macro="" textlink="">
      <xdr:nvSpPr>
        <xdr:cNvPr id="782" name="Text Box 1">
          <a:extLst>
            <a:ext uri="{FF2B5EF4-FFF2-40B4-BE49-F238E27FC236}">
              <a16:creationId xmlns:a16="http://schemas.microsoft.com/office/drawing/2014/main" id="{952DE05D-52D4-4651-A806-B22F8E176195}"/>
            </a:ext>
          </a:extLst>
        </xdr:cNvPr>
        <xdr:cNvSpPr txBox="1">
          <a:spLocks noChangeArrowheads="1"/>
        </xdr:cNvSpPr>
      </xdr:nvSpPr>
      <xdr:spPr bwMode="auto">
        <a:xfrm>
          <a:off x="4972050" y="8382000"/>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73181"/>
    <xdr:sp macro="" textlink="">
      <xdr:nvSpPr>
        <xdr:cNvPr id="783" name="Text Box 1">
          <a:extLst>
            <a:ext uri="{FF2B5EF4-FFF2-40B4-BE49-F238E27FC236}">
              <a16:creationId xmlns:a16="http://schemas.microsoft.com/office/drawing/2014/main" id="{43B1EED5-8A63-477A-9ED3-95EA000F91AC}"/>
            </a:ext>
          </a:extLst>
        </xdr:cNvPr>
        <xdr:cNvSpPr txBox="1">
          <a:spLocks noChangeArrowheads="1"/>
        </xdr:cNvSpPr>
      </xdr:nvSpPr>
      <xdr:spPr bwMode="auto">
        <a:xfrm>
          <a:off x="4972050" y="8382000"/>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xdr:row>
      <xdr:rowOff>0</xdr:rowOff>
    </xdr:from>
    <xdr:ext cx="1585118" cy="158750"/>
    <xdr:sp macro="" textlink="">
      <xdr:nvSpPr>
        <xdr:cNvPr id="784" name="Text Box 1">
          <a:extLst>
            <a:ext uri="{FF2B5EF4-FFF2-40B4-BE49-F238E27FC236}">
              <a16:creationId xmlns:a16="http://schemas.microsoft.com/office/drawing/2014/main" id="{8F0F92FB-2F88-40F2-9CF5-A803A0BA240F}"/>
            </a:ext>
          </a:extLst>
        </xdr:cNvPr>
        <xdr:cNvSpPr txBox="1">
          <a:spLocks noChangeArrowheads="1"/>
        </xdr:cNvSpPr>
      </xdr:nvSpPr>
      <xdr:spPr bwMode="auto">
        <a:xfrm>
          <a:off x="4972050" y="8382000"/>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24</xdr:row>
      <xdr:rowOff>0</xdr:rowOff>
    </xdr:from>
    <xdr:ext cx="1584853" cy="120650"/>
    <xdr:sp macro="" textlink="">
      <xdr:nvSpPr>
        <xdr:cNvPr id="785" name="Text Box 1">
          <a:extLst>
            <a:ext uri="{FF2B5EF4-FFF2-40B4-BE49-F238E27FC236}">
              <a16:creationId xmlns:a16="http://schemas.microsoft.com/office/drawing/2014/main" id="{23574B99-1862-4C67-9BAD-F75A663A1623}"/>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786" name="Text Box 1">
          <a:extLst>
            <a:ext uri="{FF2B5EF4-FFF2-40B4-BE49-F238E27FC236}">
              <a16:creationId xmlns:a16="http://schemas.microsoft.com/office/drawing/2014/main" id="{C3D57F49-3F0B-4F56-B830-7221770688D1}"/>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787" name="Text Box 1">
          <a:extLst>
            <a:ext uri="{FF2B5EF4-FFF2-40B4-BE49-F238E27FC236}">
              <a16:creationId xmlns:a16="http://schemas.microsoft.com/office/drawing/2014/main" id="{B0F918B2-7B4D-4F07-ACE9-022FFE80E4A0}"/>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788" name="Text Box 1">
          <a:extLst>
            <a:ext uri="{FF2B5EF4-FFF2-40B4-BE49-F238E27FC236}">
              <a16:creationId xmlns:a16="http://schemas.microsoft.com/office/drawing/2014/main" id="{E933F965-9A1D-451C-9FF9-9A8EF2998FE3}"/>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789" name="Text Box 1">
          <a:extLst>
            <a:ext uri="{FF2B5EF4-FFF2-40B4-BE49-F238E27FC236}">
              <a16:creationId xmlns:a16="http://schemas.microsoft.com/office/drawing/2014/main" id="{30AD44BF-C7A3-4789-96CA-A31839FF5D84}"/>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790" name="Text Box 1">
          <a:extLst>
            <a:ext uri="{FF2B5EF4-FFF2-40B4-BE49-F238E27FC236}">
              <a16:creationId xmlns:a16="http://schemas.microsoft.com/office/drawing/2014/main" id="{4C4AA914-0AD8-4753-93BC-7AFD2BA4A220}"/>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791" name="Text Box 1">
          <a:extLst>
            <a:ext uri="{FF2B5EF4-FFF2-40B4-BE49-F238E27FC236}">
              <a16:creationId xmlns:a16="http://schemas.microsoft.com/office/drawing/2014/main" id="{25361EB4-75E9-4563-9564-4DF0CA6AB569}"/>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792" name="Text Box 1">
          <a:extLst>
            <a:ext uri="{FF2B5EF4-FFF2-40B4-BE49-F238E27FC236}">
              <a16:creationId xmlns:a16="http://schemas.microsoft.com/office/drawing/2014/main" id="{9A34F891-7885-44B7-AE29-C6039300136B}"/>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793" name="Text Box 1">
          <a:extLst>
            <a:ext uri="{FF2B5EF4-FFF2-40B4-BE49-F238E27FC236}">
              <a16:creationId xmlns:a16="http://schemas.microsoft.com/office/drawing/2014/main" id="{BEF843F9-49F2-453F-8A03-917CBE61C4BC}"/>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794" name="Text Box 1">
          <a:extLst>
            <a:ext uri="{FF2B5EF4-FFF2-40B4-BE49-F238E27FC236}">
              <a16:creationId xmlns:a16="http://schemas.microsoft.com/office/drawing/2014/main" id="{828B141E-9F65-44BA-9CDE-CC666F5F3D75}"/>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795" name="Text Box 1">
          <a:extLst>
            <a:ext uri="{FF2B5EF4-FFF2-40B4-BE49-F238E27FC236}">
              <a16:creationId xmlns:a16="http://schemas.microsoft.com/office/drawing/2014/main" id="{C5885BD4-667A-4D68-BCA8-C6DD48815B40}"/>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796" name="Text Box 1">
          <a:extLst>
            <a:ext uri="{FF2B5EF4-FFF2-40B4-BE49-F238E27FC236}">
              <a16:creationId xmlns:a16="http://schemas.microsoft.com/office/drawing/2014/main" id="{D60F2F8C-8E33-4003-9C6D-FF88F7DAF9D0}"/>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797" name="Text Box 1">
          <a:extLst>
            <a:ext uri="{FF2B5EF4-FFF2-40B4-BE49-F238E27FC236}">
              <a16:creationId xmlns:a16="http://schemas.microsoft.com/office/drawing/2014/main" id="{69E25F1B-070B-4A3F-B0F8-92A652E6E9B1}"/>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798" name="Text Box 1">
          <a:extLst>
            <a:ext uri="{FF2B5EF4-FFF2-40B4-BE49-F238E27FC236}">
              <a16:creationId xmlns:a16="http://schemas.microsoft.com/office/drawing/2014/main" id="{3F4567C0-9248-4504-968A-9603209B3E4F}"/>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799" name="Text Box 1">
          <a:extLst>
            <a:ext uri="{FF2B5EF4-FFF2-40B4-BE49-F238E27FC236}">
              <a16:creationId xmlns:a16="http://schemas.microsoft.com/office/drawing/2014/main" id="{E099C523-BB8D-4273-868E-34CE5A2319DF}"/>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800" name="Text Box 1">
          <a:extLst>
            <a:ext uri="{FF2B5EF4-FFF2-40B4-BE49-F238E27FC236}">
              <a16:creationId xmlns:a16="http://schemas.microsoft.com/office/drawing/2014/main" id="{E784CBCE-F6BF-4E93-B6E6-D56838D84BD6}"/>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801" name="Text Box 1">
          <a:extLst>
            <a:ext uri="{FF2B5EF4-FFF2-40B4-BE49-F238E27FC236}">
              <a16:creationId xmlns:a16="http://schemas.microsoft.com/office/drawing/2014/main" id="{E70A6227-DBF2-4C52-B6E1-F5CF72894FF9}"/>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802" name="Text Box 1">
          <a:extLst>
            <a:ext uri="{FF2B5EF4-FFF2-40B4-BE49-F238E27FC236}">
              <a16:creationId xmlns:a16="http://schemas.microsoft.com/office/drawing/2014/main" id="{7DE3BE2A-B46D-4ED1-AD72-C6E57C036D05}"/>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803" name="Text Box 1">
          <a:extLst>
            <a:ext uri="{FF2B5EF4-FFF2-40B4-BE49-F238E27FC236}">
              <a16:creationId xmlns:a16="http://schemas.microsoft.com/office/drawing/2014/main" id="{E88922E6-AE49-41D0-B72A-E168574E68A3}"/>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73181"/>
    <xdr:sp macro="" textlink="">
      <xdr:nvSpPr>
        <xdr:cNvPr id="804" name="Text Box 1">
          <a:extLst>
            <a:ext uri="{FF2B5EF4-FFF2-40B4-BE49-F238E27FC236}">
              <a16:creationId xmlns:a16="http://schemas.microsoft.com/office/drawing/2014/main" id="{C80CE6FC-5868-40E4-9787-974AC7659C5B}"/>
            </a:ext>
          </a:extLst>
        </xdr:cNvPr>
        <xdr:cNvSpPr txBox="1">
          <a:spLocks noChangeArrowheads="1"/>
        </xdr:cNvSpPr>
      </xdr:nvSpPr>
      <xdr:spPr bwMode="auto">
        <a:xfrm>
          <a:off x="4972050" y="26450925"/>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73181"/>
    <xdr:sp macro="" textlink="">
      <xdr:nvSpPr>
        <xdr:cNvPr id="805" name="Text Box 1">
          <a:extLst>
            <a:ext uri="{FF2B5EF4-FFF2-40B4-BE49-F238E27FC236}">
              <a16:creationId xmlns:a16="http://schemas.microsoft.com/office/drawing/2014/main" id="{8FE70914-13DB-4C11-A040-0F29D642AACE}"/>
            </a:ext>
          </a:extLst>
        </xdr:cNvPr>
        <xdr:cNvSpPr txBox="1">
          <a:spLocks noChangeArrowheads="1"/>
        </xdr:cNvSpPr>
      </xdr:nvSpPr>
      <xdr:spPr bwMode="auto">
        <a:xfrm>
          <a:off x="4972050" y="26450925"/>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806" name="Text Box 1">
          <a:extLst>
            <a:ext uri="{FF2B5EF4-FFF2-40B4-BE49-F238E27FC236}">
              <a16:creationId xmlns:a16="http://schemas.microsoft.com/office/drawing/2014/main" id="{759806F2-9D25-4D89-940B-56D6E4D2073C}"/>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807" name="Text Box 1">
          <a:extLst>
            <a:ext uri="{FF2B5EF4-FFF2-40B4-BE49-F238E27FC236}">
              <a16:creationId xmlns:a16="http://schemas.microsoft.com/office/drawing/2014/main" id="{C07D1817-0D2A-4905-B3D5-15D3B62BA24B}"/>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808" name="Text Box 1">
          <a:extLst>
            <a:ext uri="{FF2B5EF4-FFF2-40B4-BE49-F238E27FC236}">
              <a16:creationId xmlns:a16="http://schemas.microsoft.com/office/drawing/2014/main" id="{A4B2A461-D7A1-4ADD-B62C-43FCCF6C24F4}"/>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809" name="Text Box 1">
          <a:extLst>
            <a:ext uri="{FF2B5EF4-FFF2-40B4-BE49-F238E27FC236}">
              <a16:creationId xmlns:a16="http://schemas.microsoft.com/office/drawing/2014/main" id="{8B1D8D95-8391-4360-9B02-320BABC11D4A}"/>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810" name="Text Box 1">
          <a:extLst>
            <a:ext uri="{FF2B5EF4-FFF2-40B4-BE49-F238E27FC236}">
              <a16:creationId xmlns:a16="http://schemas.microsoft.com/office/drawing/2014/main" id="{9F9CFA21-4428-4D5A-8376-90E5A68CAF52}"/>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811" name="Text Box 1">
          <a:extLst>
            <a:ext uri="{FF2B5EF4-FFF2-40B4-BE49-F238E27FC236}">
              <a16:creationId xmlns:a16="http://schemas.microsoft.com/office/drawing/2014/main" id="{E7BBB3B4-E056-4FE7-9AF6-30C0AD02B8F0}"/>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812" name="Text Box 1">
          <a:extLst>
            <a:ext uri="{FF2B5EF4-FFF2-40B4-BE49-F238E27FC236}">
              <a16:creationId xmlns:a16="http://schemas.microsoft.com/office/drawing/2014/main" id="{48E52E47-C46E-4BD9-9419-4712BDA1EFE7}"/>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813" name="Text Box 1">
          <a:extLst>
            <a:ext uri="{FF2B5EF4-FFF2-40B4-BE49-F238E27FC236}">
              <a16:creationId xmlns:a16="http://schemas.microsoft.com/office/drawing/2014/main" id="{645ED922-0AA5-43D4-B2CF-DE5243363C46}"/>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814" name="Text Box 1">
          <a:extLst>
            <a:ext uri="{FF2B5EF4-FFF2-40B4-BE49-F238E27FC236}">
              <a16:creationId xmlns:a16="http://schemas.microsoft.com/office/drawing/2014/main" id="{1DDEA93A-7210-488A-983B-64B08B16170A}"/>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815" name="Text Box 1">
          <a:extLst>
            <a:ext uri="{FF2B5EF4-FFF2-40B4-BE49-F238E27FC236}">
              <a16:creationId xmlns:a16="http://schemas.microsoft.com/office/drawing/2014/main" id="{3E0A671A-5305-443B-9B1A-CA9FBDBBC07D}"/>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816" name="Text Box 1">
          <a:extLst>
            <a:ext uri="{FF2B5EF4-FFF2-40B4-BE49-F238E27FC236}">
              <a16:creationId xmlns:a16="http://schemas.microsoft.com/office/drawing/2014/main" id="{12FEA7F4-7C5C-40D9-87CB-5B0BF17EF5BC}"/>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817" name="Text Box 1">
          <a:extLst>
            <a:ext uri="{FF2B5EF4-FFF2-40B4-BE49-F238E27FC236}">
              <a16:creationId xmlns:a16="http://schemas.microsoft.com/office/drawing/2014/main" id="{12F5CA68-D8FD-4B97-B18E-AD5C54849E7D}"/>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818" name="Text Box 1">
          <a:extLst>
            <a:ext uri="{FF2B5EF4-FFF2-40B4-BE49-F238E27FC236}">
              <a16:creationId xmlns:a16="http://schemas.microsoft.com/office/drawing/2014/main" id="{84EFAF1A-F314-455B-BF0F-D83FF5DD5C50}"/>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819" name="Text Box 1">
          <a:extLst>
            <a:ext uri="{FF2B5EF4-FFF2-40B4-BE49-F238E27FC236}">
              <a16:creationId xmlns:a16="http://schemas.microsoft.com/office/drawing/2014/main" id="{D552CF26-7C3C-4D61-BE70-6FC2E1E50CA0}"/>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820" name="Text Box 1">
          <a:extLst>
            <a:ext uri="{FF2B5EF4-FFF2-40B4-BE49-F238E27FC236}">
              <a16:creationId xmlns:a16="http://schemas.microsoft.com/office/drawing/2014/main" id="{5FD63264-5519-4417-91C2-57F981DE6D31}"/>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821" name="Text Box 1">
          <a:extLst>
            <a:ext uri="{FF2B5EF4-FFF2-40B4-BE49-F238E27FC236}">
              <a16:creationId xmlns:a16="http://schemas.microsoft.com/office/drawing/2014/main" id="{EF625A5C-1408-475F-AFB5-1A866F71BD48}"/>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822" name="Text Box 1">
          <a:extLst>
            <a:ext uri="{FF2B5EF4-FFF2-40B4-BE49-F238E27FC236}">
              <a16:creationId xmlns:a16="http://schemas.microsoft.com/office/drawing/2014/main" id="{9B1A5FC9-0BFC-47CD-A2A8-5412403673D5}"/>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823" name="Text Box 1">
          <a:extLst>
            <a:ext uri="{FF2B5EF4-FFF2-40B4-BE49-F238E27FC236}">
              <a16:creationId xmlns:a16="http://schemas.microsoft.com/office/drawing/2014/main" id="{6D8AA327-C2C8-4EC2-AD20-4BAA10DC7C21}"/>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824" name="Text Box 1">
          <a:extLst>
            <a:ext uri="{FF2B5EF4-FFF2-40B4-BE49-F238E27FC236}">
              <a16:creationId xmlns:a16="http://schemas.microsoft.com/office/drawing/2014/main" id="{A380D61A-0B91-4875-BCCA-AB88C4425B57}"/>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825" name="Text Box 1">
          <a:extLst>
            <a:ext uri="{FF2B5EF4-FFF2-40B4-BE49-F238E27FC236}">
              <a16:creationId xmlns:a16="http://schemas.microsoft.com/office/drawing/2014/main" id="{50D7827C-C821-4C14-A7DA-7A9F9168CDDC}"/>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73181"/>
    <xdr:sp macro="" textlink="">
      <xdr:nvSpPr>
        <xdr:cNvPr id="826" name="Text Box 1">
          <a:extLst>
            <a:ext uri="{FF2B5EF4-FFF2-40B4-BE49-F238E27FC236}">
              <a16:creationId xmlns:a16="http://schemas.microsoft.com/office/drawing/2014/main" id="{135533BD-54C3-40D6-9321-014B43819767}"/>
            </a:ext>
          </a:extLst>
        </xdr:cNvPr>
        <xdr:cNvSpPr txBox="1">
          <a:spLocks noChangeArrowheads="1"/>
        </xdr:cNvSpPr>
      </xdr:nvSpPr>
      <xdr:spPr bwMode="auto">
        <a:xfrm>
          <a:off x="4972050" y="26450925"/>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73181"/>
    <xdr:sp macro="" textlink="">
      <xdr:nvSpPr>
        <xdr:cNvPr id="827" name="Text Box 1">
          <a:extLst>
            <a:ext uri="{FF2B5EF4-FFF2-40B4-BE49-F238E27FC236}">
              <a16:creationId xmlns:a16="http://schemas.microsoft.com/office/drawing/2014/main" id="{146F3018-9BA8-4452-90B4-1B2AEDA3C785}"/>
            </a:ext>
          </a:extLst>
        </xdr:cNvPr>
        <xdr:cNvSpPr txBox="1">
          <a:spLocks noChangeArrowheads="1"/>
        </xdr:cNvSpPr>
      </xdr:nvSpPr>
      <xdr:spPr bwMode="auto">
        <a:xfrm>
          <a:off x="4972050" y="26450925"/>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828" name="Text Box 1">
          <a:extLst>
            <a:ext uri="{FF2B5EF4-FFF2-40B4-BE49-F238E27FC236}">
              <a16:creationId xmlns:a16="http://schemas.microsoft.com/office/drawing/2014/main" id="{7895739B-566B-459B-B91E-3782E3626708}"/>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829" name="Text Box 1">
          <a:extLst>
            <a:ext uri="{FF2B5EF4-FFF2-40B4-BE49-F238E27FC236}">
              <a16:creationId xmlns:a16="http://schemas.microsoft.com/office/drawing/2014/main" id="{24673D78-065B-4566-BE5F-91A1D3158FB9}"/>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830" name="Text Box 1">
          <a:extLst>
            <a:ext uri="{FF2B5EF4-FFF2-40B4-BE49-F238E27FC236}">
              <a16:creationId xmlns:a16="http://schemas.microsoft.com/office/drawing/2014/main" id="{301255F4-953D-4F64-A91F-A59EE83C7507}"/>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831" name="Text Box 1">
          <a:extLst>
            <a:ext uri="{FF2B5EF4-FFF2-40B4-BE49-F238E27FC236}">
              <a16:creationId xmlns:a16="http://schemas.microsoft.com/office/drawing/2014/main" id="{828B1CBC-A4F8-4213-A0BE-50B7377B0724}"/>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832" name="Text Box 1">
          <a:extLst>
            <a:ext uri="{FF2B5EF4-FFF2-40B4-BE49-F238E27FC236}">
              <a16:creationId xmlns:a16="http://schemas.microsoft.com/office/drawing/2014/main" id="{18CE3B4F-CC15-41D3-B033-38155DA9607E}"/>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833" name="Text Box 1">
          <a:extLst>
            <a:ext uri="{FF2B5EF4-FFF2-40B4-BE49-F238E27FC236}">
              <a16:creationId xmlns:a16="http://schemas.microsoft.com/office/drawing/2014/main" id="{91FFB3AC-B2AD-4A63-B8C5-02230EBD264A}"/>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834" name="Text Box 1">
          <a:extLst>
            <a:ext uri="{FF2B5EF4-FFF2-40B4-BE49-F238E27FC236}">
              <a16:creationId xmlns:a16="http://schemas.microsoft.com/office/drawing/2014/main" id="{712231BA-3594-428F-91F9-03FE0F6DC38D}"/>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835" name="Text Box 1">
          <a:extLst>
            <a:ext uri="{FF2B5EF4-FFF2-40B4-BE49-F238E27FC236}">
              <a16:creationId xmlns:a16="http://schemas.microsoft.com/office/drawing/2014/main" id="{2C62A2A5-6452-4B88-93B5-13E72D970E69}"/>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836" name="Text Box 1">
          <a:extLst>
            <a:ext uri="{FF2B5EF4-FFF2-40B4-BE49-F238E27FC236}">
              <a16:creationId xmlns:a16="http://schemas.microsoft.com/office/drawing/2014/main" id="{24846DBC-A304-49CD-9233-E4C7654B60B7}"/>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837" name="Text Box 1">
          <a:extLst>
            <a:ext uri="{FF2B5EF4-FFF2-40B4-BE49-F238E27FC236}">
              <a16:creationId xmlns:a16="http://schemas.microsoft.com/office/drawing/2014/main" id="{FDEAAE40-1EC5-42CC-AE75-B2318F8E7460}"/>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838" name="Text Box 1">
          <a:extLst>
            <a:ext uri="{FF2B5EF4-FFF2-40B4-BE49-F238E27FC236}">
              <a16:creationId xmlns:a16="http://schemas.microsoft.com/office/drawing/2014/main" id="{41D2FC7D-BBD9-4E05-A533-106CEC14466E}"/>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839" name="Text Box 1">
          <a:extLst>
            <a:ext uri="{FF2B5EF4-FFF2-40B4-BE49-F238E27FC236}">
              <a16:creationId xmlns:a16="http://schemas.microsoft.com/office/drawing/2014/main" id="{3AAF7176-4882-489B-AE77-B5A7CB8776B6}"/>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840" name="Text Box 1">
          <a:extLst>
            <a:ext uri="{FF2B5EF4-FFF2-40B4-BE49-F238E27FC236}">
              <a16:creationId xmlns:a16="http://schemas.microsoft.com/office/drawing/2014/main" id="{303CD3BA-6FE8-460B-866B-9D8B0E91246A}"/>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841" name="Text Box 1">
          <a:extLst>
            <a:ext uri="{FF2B5EF4-FFF2-40B4-BE49-F238E27FC236}">
              <a16:creationId xmlns:a16="http://schemas.microsoft.com/office/drawing/2014/main" id="{9B8A8DCE-7810-426B-9357-8ED623D35C91}"/>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842" name="Text Box 1">
          <a:extLst>
            <a:ext uri="{FF2B5EF4-FFF2-40B4-BE49-F238E27FC236}">
              <a16:creationId xmlns:a16="http://schemas.microsoft.com/office/drawing/2014/main" id="{7AD18799-B29E-481D-8B8C-EA4F551861F6}"/>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843" name="Text Box 1">
          <a:extLst>
            <a:ext uri="{FF2B5EF4-FFF2-40B4-BE49-F238E27FC236}">
              <a16:creationId xmlns:a16="http://schemas.microsoft.com/office/drawing/2014/main" id="{C219F1E4-79AE-4273-B258-FDD4FE05FCA5}"/>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844" name="Text Box 1">
          <a:extLst>
            <a:ext uri="{FF2B5EF4-FFF2-40B4-BE49-F238E27FC236}">
              <a16:creationId xmlns:a16="http://schemas.microsoft.com/office/drawing/2014/main" id="{50683022-2574-4C7E-A575-36A96787E300}"/>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845" name="Text Box 1">
          <a:extLst>
            <a:ext uri="{FF2B5EF4-FFF2-40B4-BE49-F238E27FC236}">
              <a16:creationId xmlns:a16="http://schemas.microsoft.com/office/drawing/2014/main" id="{EBC1670C-3F19-4BF1-ABF7-270F3F8287F6}"/>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846" name="Text Box 1">
          <a:extLst>
            <a:ext uri="{FF2B5EF4-FFF2-40B4-BE49-F238E27FC236}">
              <a16:creationId xmlns:a16="http://schemas.microsoft.com/office/drawing/2014/main" id="{FB6AFCEF-33A0-4A7F-946F-F128A6C0312E}"/>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73181"/>
    <xdr:sp macro="" textlink="">
      <xdr:nvSpPr>
        <xdr:cNvPr id="847" name="Text Box 1">
          <a:extLst>
            <a:ext uri="{FF2B5EF4-FFF2-40B4-BE49-F238E27FC236}">
              <a16:creationId xmlns:a16="http://schemas.microsoft.com/office/drawing/2014/main" id="{FD9F76F0-56ED-4EF9-B9FD-721D87719A8D}"/>
            </a:ext>
          </a:extLst>
        </xdr:cNvPr>
        <xdr:cNvSpPr txBox="1">
          <a:spLocks noChangeArrowheads="1"/>
        </xdr:cNvSpPr>
      </xdr:nvSpPr>
      <xdr:spPr bwMode="auto">
        <a:xfrm>
          <a:off x="4972050" y="26450925"/>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73181"/>
    <xdr:sp macro="" textlink="">
      <xdr:nvSpPr>
        <xdr:cNvPr id="848" name="Text Box 1">
          <a:extLst>
            <a:ext uri="{FF2B5EF4-FFF2-40B4-BE49-F238E27FC236}">
              <a16:creationId xmlns:a16="http://schemas.microsoft.com/office/drawing/2014/main" id="{72694E45-3EB7-47F5-8325-3EB4EC95902D}"/>
            </a:ext>
          </a:extLst>
        </xdr:cNvPr>
        <xdr:cNvSpPr txBox="1">
          <a:spLocks noChangeArrowheads="1"/>
        </xdr:cNvSpPr>
      </xdr:nvSpPr>
      <xdr:spPr bwMode="auto">
        <a:xfrm>
          <a:off x="4972050" y="26450925"/>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849" name="Text Box 1">
          <a:extLst>
            <a:ext uri="{FF2B5EF4-FFF2-40B4-BE49-F238E27FC236}">
              <a16:creationId xmlns:a16="http://schemas.microsoft.com/office/drawing/2014/main" id="{9C31979F-1A21-4354-A947-00A43AD98F6E}"/>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850" name="Text Box 1">
          <a:extLst>
            <a:ext uri="{FF2B5EF4-FFF2-40B4-BE49-F238E27FC236}">
              <a16:creationId xmlns:a16="http://schemas.microsoft.com/office/drawing/2014/main" id="{CC638CDB-CE26-4D09-9A24-A79BF71DCA47}"/>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851" name="Text Box 1">
          <a:extLst>
            <a:ext uri="{FF2B5EF4-FFF2-40B4-BE49-F238E27FC236}">
              <a16:creationId xmlns:a16="http://schemas.microsoft.com/office/drawing/2014/main" id="{11540D8E-E12D-4273-864B-FDFC05511C01}"/>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852" name="Text Box 1">
          <a:extLst>
            <a:ext uri="{FF2B5EF4-FFF2-40B4-BE49-F238E27FC236}">
              <a16:creationId xmlns:a16="http://schemas.microsoft.com/office/drawing/2014/main" id="{576A9873-EBBC-42A6-8A1A-69FB549BD23D}"/>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853" name="Text Box 1">
          <a:extLst>
            <a:ext uri="{FF2B5EF4-FFF2-40B4-BE49-F238E27FC236}">
              <a16:creationId xmlns:a16="http://schemas.microsoft.com/office/drawing/2014/main" id="{3AAB09DB-3E0C-46FE-A0F4-1E05BA1452C9}"/>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854" name="Text Box 1">
          <a:extLst>
            <a:ext uri="{FF2B5EF4-FFF2-40B4-BE49-F238E27FC236}">
              <a16:creationId xmlns:a16="http://schemas.microsoft.com/office/drawing/2014/main" id="{1CEA6A59-26CD-4777-9F25-8E48D69540E0}"/>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855" name="Text Box 1">
          <a:extLst>
            <a:ext uri="{FF2B5EF4-FFF2-40B4-BE49-F238E27FC236}">
              <a16:creationId xmlns:a16="http://schemas.microsoft.com/office/drawing/2014/main" id="{60F543A9-2FFB-4E57-92EE-6A244A81D029}"/>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856" name="Text Box 1">
          <a:extLst>
            <a:ext uri="{FF2B5EF4-FFF2-40B4-BE49-F238E27FC236}">
              <a16:creationId xmlns:a16="http://schemas.microsoft.com/office/drawing/2014/main" id="{89BAEB97-7933-4C6C-AE37-5BCF3816A06F}"/>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857" name="Text Box 1">
          <a:extLst>
            <a:ext uri="{FF2B5EF4-FFF2-40B4-BE49-F238E27FC236}">
              <a16:creationId xmlns:a16="http://schemas.microsoft.com/office/drawing/2014/main" id="{B638502A-648A-488C-85E7-160BFDE721E3}"/>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858" name="Text Box 1">
          <a:extLst>
            <a:ext uri="{FF2B5EF4-FFF2-40B4-BE49-F238E27FC236}">
              <a16:creationId xmlns:a16="http://schemas.microsoft.com/office/drawing/2014/main" id="{EC9F72AF-2B66-4389-9FD5-34A6774A73D5}"/>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859" name="Text Box 1">
          <a:extLst>
            <a:ext uri="{FF2B5EF4-FFF2-40B4-BE49-F238E27FC236}">
              <a16:creationId xmlns:a16="http://schemas.microsoft.com/office/drawing/2014/main" id="{7503C170-1711-4524-96EF-C30DF700A938}"/>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860" name="Text Box 1">
          <a:extLst>
            <a:ext uri="{FF2B5EF4-FFF2-40B4-BE49-F238E27FC236}">
              <a16:creationId xmlns:a16="http://schemas.microsoft.com/office/drawing/2014/main" id="{C8A5D967-8B7B-4B27-A110-ADCE4CABDC0C}"/>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861" name="Text Box 1">
          <a:extLst>
            <a:ext uri="{FF2B5EF4-FFF2-40B4-BE49-F238E27FC236}">
              <a16:creationId xmlns:a16="http://schemas.microsoft.com/office/drawing/2014/main" id="{F19016BC-0461-4477-9F4C-E1191851AC10}"/>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862" name="Text Box 1">
          <a:extLst>
            <a:ext uri="{FF2B5EF4-FFF2-40B4-BE49-F238E27FC236}">
              <a16:creationId xmlns:a16="http://schemas.microsoft.com/office/drawing/2014/main" id="{CE3A141D-00E5-4879-AB8D-743C29ADC81C}"/>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863" name="Text Box 1">
          <a:extLst>
            <a:ext uri="{FF2B5EF4-FFF2-40B4-BE49-F238E27FC236}">
              <a16:creationId xmlns:a16="http://schemas.microsoft.com/office/drawing/2014/main" id="{037E0873-5D8A-4660-88B6-27F2B8EB1458}"/>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864" name="Text Box 1">
          <a:extLst>
            <a:ext uri="{FF2B5EF4-FFF2-40B4-BE49-F238E27FC236}">
              <a16:creationId xmlns:a16="http://schemas.microsoft.com/office/drawing/2014/main" id="{979B6401-1E19-4882-889D-CFADE6E35E17}"/>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865" name="Text Box 1">
          <a:extLst>
            <a:ext uri="{FF2B5EF4-FFF2-40B4-BE49-F238E27FC236}">
              <a16:creationId xmlns:a16="http://schemas.microsoft.com/office/drawing/2014/main" id="{1E4CEBCC-38E5-4374-BD71-61A5DED8D2AC}"/>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866" name="Text Box 1">
          <a:extLst>
            <a:ext uri="{FF2B5EF4-FFF2-40B4-BE49-F238E27FC236}">
              <a16:creationId xmlns:a16="http://schemas.microsoft.com/office/drawing/2014/main" id="{4C47DF78-F7CC-46F1-9575-C16947494785}"/>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867" name="Text Box 1">
          <a:extLst>
            <a:ext uri="{FF2B5EF4-FFF2-40B4-BE49-F238E27FC236}">
              <a16:creationId xmlns:a16="http://schemas.microsoft.com/office/drawing/2014/main" id="{2363FD67-E51C-4109-AA16-971914B6C3D5}"/>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868" name="Text Box 1">
          <a:extLst>
            <a:ext uri="{FF2B5EF4-FFF2-40B4-BE49-F238E27FC236}">
              <a16:creationId xmlns:a16="http://schemas.microsoft.com/office/drawing/2014/main" id="{F725A5E2-FA81-4D13-8A66-CF755C0E6008}"/>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73181"/>
    <xdr:sp macro="" textlink="">
      <xdr:nvSpPr>
        <xdr:cNvPr id="869" name="Text Box 1">
          <a:extLst>
            <a:ext uri="{FF2B5EF4-FFF2-40B4-BE49-F238E27FC236}">
              <a16:creationId xmlns:a16="http://schemas.microsoft.com/office/drawing/2014/main" id="{DA6DB7FA-0DA5-4A69-A8A5-A9DC8A6CD16D}"/>
            </a:ext>
          </a:extLst>
        </xdr:cNvPr>
        <xdr:cNvSpPr txBox="1">
          <a:spLocks noChangeArrowheads="1"/>
        </xdr:cNvSpPr>
      </xdr:nvSpPr>
      <xdr:spPr bwMode="auto">
        <a:xfrm>
          <a:off x="4972050" y="26450925"/>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73181"/>
    <xdr:sp macro="" textlink="">
      <xdr:nvSpPr>
        <xdr:cNvPr id="870" name="Text Box 1">
          <a:extLst>
            <a:ext uri="{FF2B5EF4-FFF2-40B4-BE49-F238E27FC236}">
              <a16:creationId xmlns:a16="http://schemas.microsoft.com/office/drawing/2014/main" id="{C24DCCE9-668C-48C6-ABB7-226B651A245B}"/>
            </a:ext>
          </a:extLst>
        </xdr:cNvPr>
        <xdr:cNvSpPr txBox="1">
          <a:spLocks noChangeArrowheads="1"/>
        </xdr:cNvSpPr>
      </xdr:nvSpPr>
      <xdr:spPr bwMode="auto">
        <a:xfrm>
          <a:off x="4972050" y="26450925"/>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871" name="Text Box 1">
          <a:extLst>
            <a:ext uri="{FF2B5EF4-FFF2-40B4-BE49-F238E27FC236}">
              <a16:creationId xmlns:a16="http://schemas.microsoft.com/office/drawing/2014/main" id="{E22B3633-87B7-450F-BC7E-741B56DE5BCB}"/>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872" name="Text Box 1">
          <a:extLst>
            <a:ext uri="{FF2B5EF4-FFF2-40B4-BE49-F238E27FC236}">
              <a16:creationId xmlns:a16="http://schemas.microsoft.com/office/drawing/2014/main" id="{3C1C2DF9-9B66-4EAF-9DED-9C7C3D4624DB}"/>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873" name="Text Box 1">
          <a:extLst>
            <a:ext uri="{FF2B5EF4-FFF2-40B4-BE49-F238E27FC236}">
              <a16:creationId xmlns:a16="http://schemas.microsoft.com/office/drawing/2014/main" id="{AA7DB12C-498F-404D-874E-D1F236933EDC}"/>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874" name="Text Box 1">
          <a:extLst>
            <a:ext uri="{FF2B5EF4-FFF2-40B4-BE49-F238E27FC236}">
              <a16:creationId xmlns:a16="http://schemas.microsoft.com/office/drawing/2014/main" id="{E46A6B87-FF8E-4E39-8EAE-CC9B6C0C1FA4}"/>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875" name="Text Box 1">
          <a:extLst>
            <a:ext uri="{FF2B5EF4-FFF2-40B4-BE49-F238E27FC236}">
              <a16:creationId xmlns:a16="http://schemas.microsoft.com/office/drawing/2014/main" id="{47F2003F-678A-43BB-AAEB-DDE22BADB064}"/>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876" name="Text Box 1">
          <a:extLst>
            <a:ext uri="{FF2B5EF4-FFF2-40B4-BE49-F238E27FC236}">
              <a16:creationId xmlns:a16="http://schemas.microsoft.com/office/drawing/2014/main" id="{002BC3C3-95D7-48CF-B9A1-214F2FA08E6C}"/>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877" name="Text Box 1">
          <a:extLst>
            <a:ext uri="{FF2B5EF4-FFF2-40B4-BE49-F238E27FC236}">
              <a16:creationId xmlns:a16="http://schemas.microsoft.com/office/drawing/2014/main" id="{24719BEF-CEC2-4852-988E-0928112ADC24}"/>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878" name="Text Box 1">
          <a:extLst>
            <a:ext uri="{FF2B5EF4-FFF2-40B4-BE49-F238E27FC236}">
              <a16:creationId xmlns:a16="http://schemas.microsoft.com/office/drawing/2014/main" id="{AD3019FE-415F-46ED-AC6C-A82877262EA6}"/>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879" name="Text Box 1">
          <a:extLst>
            <a:ext uri="{FF2B5EF4-FFF2-40B4-BE49-F238E27FC236}">
              <a16:creationId xmlns:a16="http://schemas.microsoft.com/office/drawing/2014/main" id="{5046FAA3-5A23-4089-8BA1-16273B14C737}"/>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880" name="Text Box 1">
          <a:extLst>
            <a:ext uri="{FF2B5EF4-FFF2-40B4-BE49-F238E27FC236}">
              <a16:creationId xmlns:a16="http://schemas.microsoft.com/office/drawing/2014/main" id="{7FE88DB4-4FEF-4915-8DFC-66873B6B00F7}"/>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881" name="Text Box 1">
          <a:extLst>
            <a:ext uri="{FF2B5EF4-FFF2-40B4-BE49-F238E27FC236}">
              <a16:creationId xmlns:a16="http://schemas.microsoft.com/office/drawing/2014/main" id="{C7D81D9D-CB11-40AD-8B97-00CB9F0CB5B8}"/>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882" name="Text Box 1">
          <a:extLst>
            <a:ext uri="{FF2B5EF4-FFF2-40B4-BE49-F238E27FC236}">
              <a16:creationId xmlns:a16="http://schemas.microsoft.com/office/drawing/2014/main" id="{3ED5842D-D8CE-45F6-BE56-3EF2CB22FB09}"/>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883" name="Text Box 1">
          <a:extLst>
            <a:ext uri="{FF2B5EF4-FFF2-40B4-BE49-F238E27FC236}">
              <a16:creationId xmlns:a16="http://schemas.microsoft.com/office/drawing/2014/main" id="{54F3EC88-FD7D-44B2-8D24-7346CB3CDF1D}"/>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884" name="Text Box 1">
          <a:extLst>
            <a:ext uri="{FF2B5EF4-FFF2-40B4-BE49-F238E27FC236}">
              <a16:creationId xmlns:a16="http://schemas.microsoft.com/office/drawing/2014/main" id="{9A26F7CE-59EE-44FD-A0AE-3CA2B43BB773}"/>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885" name="Text Box 1">
          <a:extLst>
            <a:ext uri="{FF2B5EF4-FFF2-40B4-BE49-F238E27FC236}">
              <a16:creationId xmlns:a16="http://schemas.microsoft.com/office/drawing/2014/main" id="{CC857751-2097-4ECE-BB1C-D06DC6D42C8E}"/>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886" name="Text Box 1">
          <a:extLst>
            <a:ext uri="{FF2B5EF4-FFF2-40B4-BE49-F238E27FC236}">
              <a16:creationId xmlns:a16="http://schemas.microsoft.com/office/drawing/2014/main" id="{7C95AD8B-4C65-44CF-9835-589125E93F9B}"/>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887" name="Text Box 1">
          <a:extLst>
            <a:ext uri="{FF2B5EF4-FFF2-40B4-BE49-F238E27FC236}">
              <a16:creationId xmlns:a16="http://schemas.microsoft.com/office/drawing/2014/main" id="{7F4E1C4F-3A3C-4550-9E2B-0C7AA85AB0C9}"/>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888" name="Text Box 1">
          <a:extLst>
            <a:ext uri="{FF2B5EF4-FFF2-40B4-BE49-F238E27FC236}">
              <a16:creationId xmlns:a16="http://schemas.microsoft.com/office/drawing/2014/main" id="{DDD601B3-AE09-4908-B4E4-932314E3D45D}"/>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889" name="Text Box 1">
          <a:extLst>
            <a:ext uri="{FF2B5EF4-FFF2-40B4-BE49-F238E27FC236}">
              <a16:creationId xmlns:a16="http://schemas.microsoft.com/office/drawing/2014/main" id="{B6422664-C6ED-4605-8CAB-FEC38D9C569B}"/>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890" name="Text Box 1">
          <a:extLst>
            <a:ext uri="{FF2B5EF4-FFF2-40B4-BE49-F238E27FC236}">
              <a16:creationId xmlns:a16="http://schemas.microsoft.com/office/drawing/2014/main" id="{8115AAD2-E7BE-441E-A24C-E07F0A8CE77F}"/>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73181"/>
    <xdr:sp macro="" textlink="">
      <xdr:nvSpPr>
        <xdr:cNvPr id="891" name="Text Box 1">
          <a:extLst>
            <a:ext uri="{FF2B5EF4-FFF2-40B4-BE49-F238E27FC236}">
              <a16:creationId xmlns:a16="http://schemas.microsoft.com/office/drawing/2014/main" id="{D8FFC282-5BD3-4558-AFE7-35279846CB9F}"/>
            </a:ext>
          </a:extLst>
        </xdr:cNvPr>
        <xdr:cNvSpPr txBox="1">
          <a:spLocks noChangeArrowheads="1"/>
        </xdr:cNvSpPr>
      </xdr:nvSpPr>
      <xdr:spPr bwMode="auto">
        <a:xfrm>
          <a:off x="4972050" y="26450925"/>
          <a:ext cx="15577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73181"/>
    <xdr:sp macro="" textlink="">
      <xdr:nvSpPr>
        <xdr:cNvPr id="892" name="Text Box 1">
          <a:extLst>
            <a:ext uri="{FF2B5EF4-FFF2-40B4-BE49-F238E27FC236}">
              <a16:creationId xmlns:a16="http://schemas.microsoft.com/office/drawing/2014/main" id="{2682C77B-5ABE-4B37-99C1-6E32EF322798}"/>
            </a:ext>
          </a:extLst>
        </xdr:cNvPr>
        <xdr:cNvSpPr txBox="1">
          <a:spLocks noChangeArrowheads="1"/>
        </xdr:cNvSpPr>
      </xdr:nvSpPr>
      <xdr:spPr bwMode="auto">
        <a:xfrm>
          <a:off x="4972050" y="26450925"/>
          <a:ext cx="15577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893" name="Text Box 1">
          <a:extLst>
            <a:ext uri="{FF2B5EF4-FFF2-40B4-BE49-F238E27FC236}">
              <a16:creationId xmlns:a16="http://schemas.microsoft.com/office/drawing/2014/main" id="{275D9FD8-050E-4FC6-9B4A-300901C426A1}"/>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894" name="Text Box 1">
          <a:extLst>
            <a:ext uri="{FF2B5EF4-FFF2-40B4-BE49-F238E27FC236}">
              <a16:creationId xmlns:a16="http://schemas.microsoft.com/office/drawing/2014/main" id="{93A6869D-E06A-4A56-859F-3FEDAA0D3221}"/>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895" name="Text Box 1">
          <a:extLst>
            <a:ext uri="{FF2B5EF4-FFF2-40B4-BE49-F238E27FC236}">
              <a16:creationId xmlns:a16="http://schemas.microsoft.com/office/drawing/2014/main" id="{C2671503-DA9F-438D-BD95-51FE255986DB}"/>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896" name="Text Box 1">
          <a:extLst>
            <a:ext uri="{FF2B5EF4-FFF2-40B4-BE49-F238E27FC236}">
              <a16:creationId xmlns:a16="http://schemas.microsoft.com/office/drawing/2014/main" id="{C8B80BF9-EB2E-4A38-8BF5-B4F58A2FF803}"/>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897" name="Text Box 1">
          <a:extLst>
            <a:ext uri="{FF2B5EF4-FFF2-40B4-BE49-F238E27FC236}">
              <a16:creationId xmlns:a16="http://schemas.microsoft.com/office/drawing/2014/main" id="{9847B46E-AD39-4CAD-863A-CA1224098F02}"/>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898" name="Text Box 1">
          <a:extLst>
            <a:ext uri="{FF2B5EF4-FFF2-40B4-BE49-F238E27FC236}">
              <a16:creationId xmlns:a16="http://schemas.microsoft.com/office/drawing/2014/main" id="{CDFB1401-3E2E-4CFC-888D-589DCCCE879F}"/>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899" name="Text Box 1">
          <a:extLst>
            <a:ext uri="{FF2B5EF4-FFF2-40B4-BE49-F238E27FC236}">
              <a16:creationId xmlns:a16="http://schemas.microsoft.com/office/drawing/2014/main" id="{513DF510-C543-4F7B-B45A-D1A55D72ED37}"/>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900" name="Text Box 1">
          <a:extLst>
            <a:ext uri="{FF2B5EF4-FFF2-40B4-BE49-F238E27FC236}">
              <a16:creationId xmlns:a16="http://schemas.microsoft.com/office/drawing/2014/main" id="{1AF5E3B9-8635-4757-9C77-2BCAD1D87258}"/>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901" name="Text Box 1">
          <a:extLst>
            <a:ext uri="{FF2B5EF4-FFF2-40B4-BE49-F238E27FC236}">
              <a16:creationId xmlns:a16="http://schemas.microsoft.com/office/drawing/2014/main" id="{6C9C34D4-41B0-4FF0-9347-D0441FF8208A}"/>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902" name="Text Box 1">
          <a:extLst>
            <a:ext uri="{FF2B5EF4-FFF2-40B4-BE49-F238E27FC236}">
              <a16:creationId xmlns:a16="http://schemas.microsoft.com/office/drawing/2014/main" id="{462F4A4F-1F3A-4A21-A48B-F5F8884C4AFB}"/>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903" name="Text Box 1">
          <a:extLst>
            <a:ext uri="{FF2B5EF4-FFF2-40B4-BE49-F238E27FC236}">
              <a16:creationId xmlns:a16="http://schemas.microsoft.com/office/drawing/2014/main" id="{1E6DFF6C-9497-4C66-AED5-24517941DEE4}"/>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904" name="Text Box 1">
          <a:extLst>
            <a:ext uri="{FF2B5EF4-FFF2-40B4-BE49-F238E27FC236}">
              <a16:creationId xmlns:a16="http://schemas.microsoft.com/office/drawing/2014/main" id="{C9B84FF1-0FC6-4C51-92FC-5953B34BFCE7}"/>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905" name="Text Box 1">
          <a:extLst>
            <a:ext uri="{FF2B5EF4-FFF2-40B4-BE49-F238E27FC236}">
              <a16:creationId xmlns:a16="http://schemas.microsoft.com/office/drawing/2014/main" id="{6303DBC6-6728-4E57-A141-FBB83E1558D1}"/>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906" name="Text Box 1">
          <a:extLst>
            <a:ext uri="{FF2B5EF4-FFF2-40B4-BE49-F238E27FC236}">
              <a16:creationId xmlns:a16="http://schemas.microsoft.com/office/drawing/2014/main" id="{0F34FC78-F4BF-41B4-9B6E-9C39FF000F57}"/>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907" name="Text Box 1">
          <a:extLst>
            <a:ext uri="{FF2B5EF4-FFF2-40B4-BE49-F238E27FC236}">
              <a16:creationId xmlns:a16="http://schemas.microsoft.com/office/drawing/2014/main" id="{2B124E17-1789-4341-BD90-EC62D46C965B}"/>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908" name="Text Box 1">
          <a:extLst>
            <a:ext uri="{FF2B5EF4-FFF2-40B4-BE49-F238E27FC236}">
              <a16:creationId xmlns:a16="http://schemas.microsoft.com/office/drawing/2014/main" id="{8F582B4F-0FCF-426F-979E-FE341C75A06A}"/>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909" name="Text Box 1">
          <a:extLst>
            <a:ext uri="{FF2B5EF4-FFF2-40B4-BE49-F238E27FC236}">
              <a16:creationId xmlns:a16="http://schemas.microsoft.com/office/drawing/2014/main" id="{125C2521-83D9-4A87-9179-FE2788F963B9}"/>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910" name="Text Box 1">
          <a:extLst>
            <a:ext uri="{FF2B5EF4-FFF2-40B4-BE49-F238E27FC236}">
              <a16:creationId xmlns:a16="http://schemas.microsoft.com/office/drawing/2014/main" id="{6E4B9AE1-DD20-412A-9F87-E604F0554AEC}"/>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911" name="Text Box 1">
          <a:extLst>
            <a:ext uri="{FF2B5EF4-FFF2-40B4-BE49-F238E27FC236}">
              <a16:creationId xmlns:a16="http://schemas.microsoft.com/office/drawing/2014/main" id="{BFD3201E-DB3A-435E-BBF2-1CA685F767DE}"/>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912" name="Text Box 1">
          <a:extLst>
            <a:ext uri="{FF2B5EF4-FFF2-40B4-BE49-F238E27FC236}">
              <a16:creationId xmlns:a16="http://schemas.microsoft.com/office/drawing/2014/main" id="{0250FE37-3EF5-4F76-A478-BBE0284EC2AB}"/>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73181"/>
    <xdr:sp macro="" textlink="">
      <xdr:nvSpPr>
        <xdr:cNvPr id="913" name="Text Box 1">
          <a:extLst>
            <a:ext uri="{FF2B5EF4-FFF2-40B4-BE49-F238E27FC236}">
              <a16:creationId xmlns:a16="http://schemas.microsoft.com/office/drawing/2014/main" id="{C6B3C47B-D103-4205-A36F-9CB42776D3DB}"/>
            </a:ext>
          </a:extLst>
        </xdr:cNvPr>
        <xdr:cNvSpPr txBox="1">
          <a:spLocks noChangeArrowheads="1"/>
        </xdr:cNvSpPr>
      </xdr:nvSpPr>
      <xdr:spPr bwMode="auto">
        <a:xfrm>
          <a:off x="4972050" y="26450925"/>
          <a:ext cx="15580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73181"/>
    <xdr:sp macro="" textlink="">
      <xdr:nvSpPr>
        <xdr:cNvPr id="914" name="Text Box 1">
          <a:extLst>
            <a:ext uri="{FF2B5EF4-FFF2-40B4-BE49-F238E27FC236}">
              <a16:creationId xmlns:a16="http://schemas.microsoft.com/office/drawing/2014/main" id="{FFBFF4CD-FCAF-4BD5-890B-FB7B998A26B8}"/>
            </a:ext>
          </a:extLst>
        </xdr:cNvPr>
        <xdr:cNvSpPr txBox="1">
          <a:spLocks noChangeArrowheads="1"/>
        </xdr:cNvSpPr>
      </xdr:nvSpPr>
      <xdr:spPr bwMode="auto">
        <a:xfrm>
          <a:off x="4972050" y="26450925"/>
          <a:ext cx="15580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915" name="Text Box 1">
          <a:extLst>
            <a:ext uri="{FF2B5EF4-FFF2-40B4-BE49-F238E27FC236}">
              <a16:creationId xmlns:a16="http://schemas.microsoft.com/office/drawing/2014/main" id="{4D6E22FB-5B86-41BF-8DC9-70DB70075702}"/>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916" name="Text Box 1">
          <a:extLst>
            <a:ext uri="{FF2B5EF4-FFF2-40B4-BE49-F238E27FC236}">
              <a16:creationId xmlns:a16="http://schemas.microsoft.com/office/drawing/2014/main" id="{9F22C4D4-6892-4596-BEBD-3E9A80737526}"/>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917" name="Text Box 1">
          <a:extLst>
            <a:ext uri="{FF2B5EF4-FFF2-40B4-BE49-F238E27FC236}">
              <a16:creationId xmlns:a16="http://schemas.microsoft.com/office/drawing/2014/main" id="{8C82C227-9DA0-4193-A6C5-A50B6A0CFE59}"/>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918" name="Text Box 1">
          <a:extLst>
            <a:ext uri="{FF2B5EF4-FFF2-40B4-BE49-F238E27FC236}">
              <a16:creationId xmlns:a16="http://schemas.microsoft.com/office/drawing/2014/main" id="{8D9B19B8-030D-407B-921C-4B5A13B385E4}"/>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919" name="Text Box 1">
          <a:extLst>
            <a:ext uri="{FF2B5EF4-FFF2-40B4-BE49-F238E27FC236}">
              <a16:creationId xmlns:a16="http://schemas.microsoft.com/office/drawing/2014/main" id="{C621611C-BC4A-41FC-9FEF-CA7605D54B64}"/>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920" name="Text Box 1">
          <a:extLst>
            <a:ext uri="{FF2B5EF4-FFF2-40B4-BE49-F238E27FC236}">
              <a16:creationId xmlns:a16="http://schemas.microsoft.com/office/drawing/2014/main" id="{3F4EF2A1-C80E-4AC0-A444-D20BF43600D3}"/>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921" name="Text Box 1">
          <a:extLst>
            <a:ext uri="{FF2B5EF4-FFF2-40B4-BE49-F238E27FC236}">
              <a16:creationId xmlns:a16="http://schemas.microsoft.com/office/drawing/2014/main" id="{33EFD7A4-0A51-436E-8787-5E61413FF345}"/>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922" name="Text Box 1">
          <a:extLst>
            <a:ext uri="{FF2B5EF4-FFF2-40B4-BE49-F238E27FC236}">
              <a16:creationId xmlns:a16="http://schemas.microsoft.com/office/drawing/2014/main" id="{B3F5DC6E-D8BA-4920-BEC8-6C290C225FA9}"/>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923" name="Text Box 1">
          <a:extLst>
            <a:ext uri="{FF2B5EF4-FFF2-40B4-BE49-F238E27FC236}">
              <a16:creationId xmlns:a16="http://schemas.microsoft.com/office/drawing/2014/main" id="{4946EE36-3FCA-4E88-8929-722CB1409C1A}"/>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924" name="Text Box 1">
          <a:extLst>
            <a:ext uri="{FF2B5EF4-FFF2-40B4-BE49-F238E27FC236}">
              <a16:creationId xmlns:a16="http://schemas.microsoft.com/office/drawing/2014/main" id="{65317379-226E-422F-A9B1-1D99B0CAA3C0}"/>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925" name="Text Box 1">
          <a:extLst>
            <a:ext uri="{FF2B5EF4-FFF2-40B4-BE49-F238E27FC236}">
              <a16:creationId xmlns:a16="http://schemas.microsoft.com/office/drawing/2014/main" id="{21FC5CCA-943C-4171-AECC-9EA918B5717B}"/>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926" name="Text Box 1">
          <a:extLst>
            <a:ext uri="{FF2B5EF4-FFF2-40B4-BE49-F238E27FC236}">
              <a16:creationId xmlns:a16="http://schemas.microsoft.com/office/drawing/2014/main" id="{081ED59F-404B-4193-AF3E-D8BABBB71002}"/>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927" name="Text Box 1">
          <a:extLst>
            <a:ext uri="{FF2B5EF4-FFF2-40B4-BE49-F238E27FC236}">
              <a16:creationId xmlns:a16="http://schemas.microsoft.com/office/drawing/2014/main" id="{0631AEE3-7DD1-4CE8-B98A-15938E9E9C25}"/>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23825"/>
    <xdr:sp macro="" textlink="">
      <xdr:nvSpPr>
        <xdr:cNvPr id="928" name="Text Box 1">
          <a:extLst>
            <a:ext uri="{FF2B5EF4-FFF2-40B4-BE49-F238E27FC236}">
              <a16:creationId xmlns:a16="http://schemas.microsoft.com/office/drawing/2014/main" id="{3E0B9BED-921A-456F-B0C3-01F4D4CC220D}"/>
            </a:ext>
          </a:extLst>
        </xdr:cNvPr>
        <xdr:cNvSpPr txBox="1">
          <a:spLocks noChangeArrowheads="1"/>
        </xdr:cNvSpPr>
      </xdr:nvSpPr>
      <xdr:spPr bwMode="auto">
        <a:xfrm>
          <a:off x="4972050" y="26450925"/>
          <a:ext cx="1557753"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929" name="Text Box 1">
          <a:extLst>
            <a:ext uri="{FF2B5EF4-FFF2-40B4-BE49-F238E27FC236}">
              <a16:creationId xmlns:a16="http://schemas.microsoft.com/office/drawing/2014/main" id="{AFEA3CDE-3EDB-4A4D-94C0-F338FEFDDABF}"/>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930" name="Text Box 1">
          <a:extLst>
            <a:ext uri="{FF2B5EF4-FFF2-40B4-BE49-F238E27FC236}">
              <a16:creationId xmlns:a16="http://schemas.microsoft.com/office/drawing/2014/main" id="{4E0045FD-D1A8-44B1-8B40-0E16B9FA2F8D}"/>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931" name="Text Box 1">
          <a:extLst>
            <a:ext uri="{FF2B5EF4-FFF2-40B4-BE49-F238E27FC236}">
              <a16:creationId xmlns:a16="http://schemas.microsoft.com/office/drawing/2014/main" id="{3379729F-299E-4ACF-A1F5-E4D4E80BA343}"/>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932" name="Text Box 1">
          <a:extLst>
            <a:ext uri="{FF2B5EF4-FFF2-40B4-BE49-F238E27FC236}">
              <a16:creationId xmlns:a16="http://schemas.microsoft.com/office/drawing/2014/main" id="{FFAC2157-6D63-4EF4-B049-86BEFF6CB988}"/>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933" name="Text Box 1">
          <a:extLst>
            <a:ext uri="{FF2B5EF4-FFF2-40B4-BE49-F238E27FC236}">
              <a16:creationId xmlns:a16="http://schemas.microsoft.com/office/drawing/2014/main" id="{D783B285-D362-4552-A659-49FE93F73D4B}"/>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73181"/>
    <xdr:sp macro="" textlink="">
      <xdr:nvSpPr>
        <xdr:cNvPr id="934" name="Text Box 1">
          <a:extLst>
            <a:ext uri="{FF2B5EF4-FFF2-40B4-BE49-F238E27FC236}">
              <a16:creationId xmlns:a16="http://schemas.microsoft.com/office/drawing/2014/main" id="{33697B2B-7060-47CE-A6D6-DFADEEAB099F}"/>
            </a:ext>
          </a:extLst>
        </xdr:cNvPr>
        <xdr:cNvSpPr txBox="1">
          <a:spLocks noChangeArrowheads="1"/>
        </xdr:cNvSpPr>
      </xdr:nvSpPr>
      <xdr:spPr bwMode="auto">
        <a:xfrm>
          <a:off x="4972050" y="26450925"/>
          <a:ext cx="15577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73181"/>
    <xdr:sp macro="" textlink="">
      <xdr:nvSpPr>
        <xdr:cNvPr id="935" name="Text Box 1">
          <a:extLst>
            <a:ext uri="{FF2B5EF4-FFF2-40B4-BE49-F238E27FC236}">
              <a16:creationId xmlns:a16="http://schemas.microsoft.com/office/drawing/2014/main" id="{04880BF0-7EAE-4B04-9C9E-653ADAA7D1B2}"/>
            </a:ext>
          </a:extLst>
        </xdr:cNvPr>
        <xdr:cNvSpPr txBox="1">
          <a:spLocks noChangeArrowheads="1"/>
        </xdr:cNvSpPr>
      </xdr:nvSpPr>
      <xdr:spPr bwMode="auto">
        <a:xfrm>
          <a:off x="4972050" y="26450925"/>
          <a:ext cx="15577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7753" cy="161925"/>
    <xdr:sp macro="" textlink="">
      <xdr:nvSpPr>
        <xdr:cNvPr id="936" name="Text Box 1">
          <a:extLst>
            <a:ext uri="{FF2B5EF4-FFF2-40B4-BE49-F238E27FC236}">
              <a16:creationId xmlns:a16="http://schemas.microsoft.com/office/drawing/2014/main" id="{FE8A9C30-AD3C-4F83-8FA8-4B620C3A30E5}"/>
            </a:ext>
          </a:extLst>
        </xdr:cNvPr>
        <xdr:cNvSpPr txBox="1">
          <a:spLocks noChangeArrowheads="1"/>
        </xdr:cNvSpPr>
      </xdr:nvSpPr>
      <xdr:spPr bwMode="auto">
        <a:xfrm>
          <a:off x="4972050" y="26450925"/>
          <a:ext cx="155775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937" name="Text Box 1">
          <a:extLst>
            <a:ext uri="{FF2B5EF4-FFF2-40B4-BE49-F238E27FC236}">
              <a16:creationId xmlns:a16="http://schemas.microsoft.com/office/drawing/2014/main" id="{03E7A31F-37D8-456F-82EB-3455627A1822}"/>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938" name="Text Box 1">
          <a:extLst>
            <a:ext uri="{FF2B5EF4-FFF2-40B4-BE49-F238E27FC236}">
              <a16:creationId xmlns:a16="http://schemas.microsoft.com/office/drawing/2014/main" id="{ACE8DA87-A449-4561-AB80-5E0C6B37EF51}"/>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939" name="Text Box 1">
          <a:extLst>
            <a:ext uri="{FF2B5EF4-FFF2-40B4-BE49-F238E27FC236}">
              <a16:creationId xmlns:a16="http://schemas.microsoft.com/office/drawing/2014/main" id="{636524AF-B2B9-49E1-A154-7C17368A2DDD}"/>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940" name="Text Box 1">
          <a:extLst>
            <a:ext uri="{FF2B5EF4-FFF2-40B4-BE49-F238E27FC236}">
              <a16:creationId xmlns:a16="http://schemas.microsoft.com/office/drawing/2014/main" id="{3983ACBF-650C-4EDE-9A25-9078E249B814}"/>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941" name="Text Box 1">
          <a:extLst>
            <a:ext uri="{FF2B5EF4-FFF2-40B4-BE49-F238E27FC236}">
              <a16:creationId xmlns:a16="http://schemas.microsoft.com/office/drawing/2014/main" id="{5458EB94-8DDC-48C2-A962-AB1E2D769E57}"/>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942" name="Text Box 1">
          <a:extLst>
            <a:ext uri="{FF2B5EF4-FFF2-40B4-BE49-F238E27FC236}">
              <a16:creationId xmlns:a16="http://schemas.microsoft.com/office/drawing/2014/main" id="{A4C792C9-E4E6-49A9-BF3D-A7BA238ECBB9}"/>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943" name="Text Box 1">
          <a:extLst>
            <a:ext uri="{FF2B5EF4-FFF2-40B4-BE49-F238E27FC236}">
              <a16:creationId xmlns:a16="http://schemas.microsoft.com/office/drawing/2014/main" id="{7A77B144-9334-442D-8A7C-861F62ADCAD3}"/>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944" name="Text Box 1">
          <a:extLst>
            <a:ext uri="{FF2B5EF4-FFF2-40B4-BE49-F238E27FC236}">
              <a16:creationId xmlns:a16="http://schemas.microsoft.com/office/drawing/2014/main" id="{FA6D658F-8313-43D7-9467-9C6B2825A79D}"/>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945" name="Text Box 1">
          <a:extLst>
            <a:ext uri="{FF2B5EF4-FFF2-40B4-BE49-F238E27FC236}">
              <a16:creationId xmlns:a16="http://schemas.microsoft.com/office/drawing/2014/main" id="{0B2BAA41-47BC-4CE0-9D51-2BB0995BB2F2}"/>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946" name="Text Box 1">
          <a:extLst>
            <a:ext uri="{FF2B5EF4-FFF2-40B4-BE49-F238E27FC236}">
              <a16:creationId xmlns:a16="http://schemas.microsoft.com/office/drawing/2014/main" id="{3AEC6AC0-0073-4773-BBF1-0599DB04E31F}"/>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947" name="Text Box 1">
          <a:extLst>
            <a:ext uri="{FF2B5EF4-FFF2-40B4-BE49-F238E27FC236}">
              <a16:creationId xmlns:a16="http://schemas.microsoft.com/office/drawing/2014/main" id="{A6749F04-3673-41AE-894C-FEB2FF3C4538}"/>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948" name="Text Box 1">
          <a:extLst>
            <a:ext uri="{FF2B5EF4-FFF2-40B4-BE49-F238E27FC236}">
              <a16:creationId xmlns:a16="http://schemas.microsoft.com/office/drawing/2014/main" id="{909E3478-CD52-4365-84DA-4DA404E63840}"/>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949" name="Text Box 1">
          <a:extLst>
            <a:ext uri="{FF2B5EF4-FFF2-40B4-BE49-F238E27FC236}">
              <a16:creationId xmlns:a16="http://schemas.microsoft.com/office/drawing/2014/main" id="{CCA8D8BA-7AEF-4A39-A908-2A8D90667EAF}"/>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23825"/>
    <xdr:sp macro="" textlink="">
      <xdr:nvSpPr>
        <xdr:cNvPr id="950" name="Text Box 1">
          <a:extLst>
            <a:ext uri="{FF2B5EF4-FFF2-40B4-BE49-F238E27FC236}">
              <a16:creationId xmlns:a16="http://schemas.microsoft.com/office/drawing/2014/main" id="{2D9F9541-9E59-4C02-8AF9-EE170DC431AE}"/>
            </a:ext>
          </a:extLst>
        </xdr:cNvPr>
        <xdr:cNvSpPr txBox="1">
          <a:spLocks noChangeArrowheads="1"/>
        </xdr:cNvSpPr>
      </xdr:nvSpPr>
      <xdr:spPr bwMode="auto">
        <a:xfrm>
          <a:off x="4972050" y="26450925"/>
          <a:ext cx="1558018"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951" name="Text Box 1">
          <a:extLst>
            <a:ext uri="{FF2B5EF4-FFF2-40B4-BE49-F238E27FC236}">
              <a16:creationId xmlns:a16="http://schemas.microsoft.com/office/drawing/2014/main" id="{CD9C3734-DDD6-44DB-B1E4-4E962F37B1FC}"/>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952" name="Text Box 1">
          <a:extLst>
            <a:ext uri="{FF2B5EF4-FFF2-40B4-BE49-F238E27FC236}">
              <a16:creationId xmlns:a16="http://schemas.microsoft.com/office/drawing/2014/main" id="{D5EF2BD0-4F86-48DA-A41D-DEB8933E3F77}"/>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953" name="Text Box 1">
          <a:extLst>
            <a:ext uri="{FF2B5EF4-FFF2-40B4-BE49-F238E27FC236}">
              <a16:creationId xmlns:a16="http://schemas.microsoft.com/office/drawing/2014/main" id="{39680069-98FB-4F62-9993-B7644B3DCAF7}"/>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954" name="Text Box 1">
          <a:extLst>
            <a:ext uri="{FF2B5EF4-FFF2-40B4-BE49-F238E27FC236}">
              <a16:creationId xmlns:a16="http://schemas.microsoft.com/office/drawing/2014/main" id="{0F7CBF42-6AFF-4020-BC45-5AAC63EE38CB}"/>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955" name="Text Box 1">
          <a:extLst>
            <a:ext uri="{FF2B5EF4-FFF2-40B4-BE49-F238E27FC236}">
              <a16:creationId xmlns:a16="http://schemas.microsoft.com/office/drawing/2014/main" id="{D1738CD6-1120-49F4-80E0-1B7D59540322}"/>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73181"/>
    <xdr:sp macro="" textlink="">
      <xdr:nvSpPr>
        <xdr:cNvPr id="956" name="Text Box 1">
          <a:extLst>
            <a:ext uri="{FF2B5EF4-FFF2-40B4-BE49-F238E27FC236}">
              <a16:creationId xmlns:a16="http://schemas.microsoft.com/office/drawing/2014/main" id="{84F6A7D8-E464-4FD5-9623-11C09E155069}"/>
            </a:ext>
          </a:extLst>
        </xdr:cNvPr>
        <xdr:cNvSpPr txBox="1">
          <a:spLocks noChangeArrowheads="1"/>
        </xdr:cNvSpPr>
      </xdr:nvSpPr>
      <xdr:spPr bwMode="auto">
        <a:xfrm>
          <a:off x="4972050" y="26450925"/>
          <a:ext cx="15580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73181"/>
    <xdr:sp macro="" textlink="">
      <xdr:nvSpPr>
        <xdr:cNvPr id="957" name="Text Box 1">
          <a:extLst>
            <a:ext uri="{FF2B5EF4-FFF2-40B4-BE49-F238E27FC236}">
              <a16:creationId xmlns:a16="http://schemas.microsoft.com/office/drawing/2014/main" id="{3AA715E0-CF41-4910-ABE8-1B8574263763}"/>
            </a:ext>
          </a:extLst>
        </xdr:cNvPr>
        <xdr:cNvSpPr txBox="1">
          <a:spLocks noChangeArrowheads="1"/>
        </xdr:cNvSpPr>
      </xdr:nvSpPr>
      <xdr:spPr bwMode="auto">
        <a:xfrm>
          <a:off x="4972050" y="26450925"/>
          <a:ext cx="15580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58018" cy="161925"/>
    <xdr:sp macro="" textlink="">
      <xdr:nvSpPr>
        <xdr:cNvPr id="958" name="Text Box 1">
          <a:extLst>
            <a:ext uri="{FF2B5EF4-FFF2-40B4-BE49-F238E27FC236}">
              <a16:creationId xmlns:a16="http://schemas.microsoft.com/office/drawing/2014/main" id="{9E1820DF-DF80-4B15-B0F1-A9D6560B1DED}"/>
            </a:ext>
          </a:extLst>
        </xdr:cNvPr>
        <xdr:cNvSpPr txBox="1">
          <a:spLocks noChangeArrowheads="1"/>
        </xdr:cNvSpPr>
      </xdr:nvSpPr>
      <xdr:spPr bwMode="auto">
        <a:xfrm>
          <a:off x="4972050" y="26450925"/>
          <a:ext cx="1558018"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959" name="Text Box 1">
          <a:extLst>
            <a:ext uri="{FF2B5EF4-FFF2-40B4-BE49-F238E27FC236}">
              <a16:creationId xmlns:a16="http://schemas.microsoft.com/office/drawing/2014/main" id="{E3EE1712-CE0A-482B-89B8-A6E82DC644F7}"/>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960" name="Text Box 1">
          <a:extLst>
            <a:ext uri="{FF2B5EF4-FFF2-40B4-BE49-F238E27FC236}">
              <a16:creationId xmlns:a16="http://schemas.microsoft.com/office/drawing/2014/main" id="{DFB76A4D-0A0A-4746-A5EC-C2E88180F153}"/>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961" name="Text Box 1">
          <a:extLst>
            <a:ext uri="{FF2B5EF4-FFF2-40B4-BE49-F238E27FC236}">
              <a16:creationId xmlns:a16="http://schemas.microsoft.com/office/drawing/2014/main" id="{D1232B9D-CE20-41F7-A506-71C4516C9A4B}"/>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962" name="Text Box 1">
          <a:extLst>
            <a:ext uri="{FF2B5EF4-FFF2-40B4-BE49-F238E27FC236}">
              <a16:creationId xmlns:a16="http://schemas.microsoft.com/office/drawing/2014/main" id="{EB11208D-E93E-4737-BB1B-D07DECFD33A2}"/>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963" name="Text Box 1">
          <a:extLst>
            <a:ext uri="{FF2B5EF4-FFF2-40B4-BE49-F238E27FC236}">
              <a16:creationId xmlns:a16="http://schemas.microsoft.com/office/drawing/2014/main" id="{EF34E37F-9BA8-40A7-B07F-6800E17E15BE}"/>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964" name="Text Box 1">
          <a:extLst>
            <a:ext uri="{FF2B5EF4-FFF2-40B4-BE49-F238E27FC236}">
              <a16:creationId xmlns:a16="http://schemas.microsoft.com/office/drawing/2014/main" id="{C275170F-EDF5-410C-A525-1F188518D3DD}"/>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965" name="Text Box 1">
          <a:extLst>
            <a:ext uri="{FF2B5EF4-FFF2-40B4-BE49-F238E27FC236}">
              <a16:creationId xmlns:a16="http://schemas.microsoft.com/office/drawing/2014/main" id="{420A8EF4-C4BA-4C2F-8027-F37D7482A477}"/>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966" name="Text Box 1">
          <a:extLst>
            <a:ext uri="{FF2B5EF4-FFF2-40B4-BE49-F238E27FC236}">
              <a16:creationId xmlns:a16="http://schemas.microsoft.com/office/drawing/2014/main" id="{E06AC1FF-9C6E-44DB-A03B-D14229C84956}"/>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967" name="Text Box 1">
          <a:extLst>
            <a:ext uri="{FF2B5EF4-FFF2-40B4-BE49-F238E27FC236}">
              <a16:creationId xmlns:a16="http://schemas.microsoft.com/office/drawing/2014/main" id="{4618428C-F465-4652-87F8-0354DE888025}"/>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968" name="Text Box 1">
          <a:extLst>
            <a:ext uri="{FF2B5EF4-FFF2-40B4-BE49-F238E27FC236}">
              <a16:creationId xmlns:a16="http://schemas.microsoft.com/office/drawing/2014/main" id="{6EDA85FB-89EA-464A-BA52-60297702E09B}"/>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969" name="Text Box 1">
          <a:extLst>
            <a:ext uri="{FF2B5EF4-FFF2-40B4-BE49-F238E27FC236}">
              <a16:creationId xmlns:a16="http://schemas.microsoft.com/office/drawing/2014/main" id="{BAD42AC9-84E6-4430-9808-F8FB8936A523}"/>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970" name="Text Box 1">
          <a:extLst>
            <a:ext uri="{FF2B5EF4-FFF2-40B4-BE49-F238E27FC236}">
              <a16:creationId xmlns:a16="http://schemas.microsoft.com/office/drawing/2014/main" id="{BE9EF996-FDE9-445C-813C-F903831AF070}"/>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971" name="Text Box 1">
          <a:extLst>
            <a:ext uri="{FF2B5EF4-FFF2-40B4-BE49-F238E27FC236}">
              <a16:creationId xmlns:a16="http://schemas.microsoft.com/office/drawing/2014/main" id="{1A00C726-9B2E-4FF9-BCD6-3031DE0E2655}"/>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972" name="Text Box 1">
          <a:extLst>
            <a:ext uri="{FF2B5EF4-FFF2-40B4-BE49-F238E27FC236}">
              <a16:creationId xmlns:a16="http://schemas.microsoft.com/office/drawing/2014/main" id="{301ADC14-58B7-405F-A674-2A91C39D2B82}"/>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973" name="Text Box 1">
          <a:extLst>
            <a:ext uri="{FF2B5EF4-FFF2-40B4-BE49-F238E27FC236}">
              <a16:creationId xmlns:a16="http://schemas.microsoft.com/office/drawing/2014/main" id="{EE2A86C8-5445-4520-BBE5-5A34E8DCF9BB}"/>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974" name="Text Box 1">
          <a:extLst>
            <a:ext uri="{FF2B5EF4-FFF2-40B4-BE49-F238E27FC236}">
              <a16:creationId xmlns:a16="http://schemas.microsoft.com/office/drawing/2014/main" id="{3EF29AB0-BA66-4157-9F45-E09487CFB793}"/>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975" name="Text Box 1">
          <a:extLst>
            <a:ext uri="{FF2B5EF4-FFF2-40B4-BE49-F238E27FC236}">
              <a16:creationId xmlns:a16="http://schemas.microsoft.com/office/drawing/2014/main" id="{766D0505-D7BA-4E36-9260-13C6766E6969}"/>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976" name="Text Box 1">
          <a:extLst>
            <a:ext uri="{FF2B5EF4-FFF2-40B4-BE49-F238E27FC236}">
              <a16:creationId xmlns:a16="http://schemas.microsoft.com/office/drawing/2014/main" id="{0FC9074E-D7BA-45D1-8780-D710F126C8A6}"/>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977" name="Text Box 1">
          <a:extLst>
            <a:ext uri="{FF2B5EF4-FFF2-40B4-BE49-F238E27FC236}">
              <a16:creationId xmlns:a16="http://schemas.microsoft.com/office/drawing/2014/main" id="{226E7A5B-D286-4073-99D3-2D63FFBA2357}"/>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73181"/>
    <xdr:sp macro="" textlink="">
      <xdr:nvSpPr>
        <xdr:cNvPr id="978" name="Text Box 1">
          <a:extLst>
            <a:ext uri="{FF2B5EF4-FFF2-40B4-BE49-F238E27FC236}">
              <a16:creationId xmlns:a16="http://schemas.microsoft.com/office/drawing/2014/main" id="{ED5C3E90-8BFD-410D-8C5D-8266ED88D279}"/>
            </a:ext>
          </a:extLst>
        </xdr:cNvPr>
        <xdr:cNvSpPr txBox="1">
          <a:spLocks noChangeArrowheads="1"/>
        </xdr:cNvSpPr>
      </xdr:nvSpPr>
      <xdr:spPr bwMode="auto">
        <a:xfrm>
          <a:off x="4972050" y="26450925"/>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73181"/>
    <xdr:sp macro="" textlink="">
      <xdr:nvSpPr>
        <xdr:cNvPr id="979" name="Text Box 1">
          <a:extLst>
            <a:ext uri="{FF2B5EF4-FFF2-40B4-BE49-F238E27FC236}">
              <a16:creationId xmlns:a16="http://schemas.microsoft.com/office/drawing/2014/main" id="{329F83BB-C324-482C-8DE3-756AC147C204}"/>
            </a:ext>
          </a:extLst>
        </xdr:cNvPr>
        <xdr:cNvSpPr txBox="1">
          <a:spLocks noChangeArrowheads="1"/>
        </xdr:cNvSpPr>
      </xdr:nvSpPr>
      <xdr:spPr bwMode="auto">
        <a:xfrm>
          <a:off x="4972050" y="26450925"/>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980" name="Text Box 1">
          <a:extLst>
            <a:ext uri="{FF2B5EF4-FFF2-40B4-BE49-F238E27FC236}">
              <a16:creationId xmlns:a16="http://schemas.microsoft.com/office/drawing/2014/main" id="{23C0EBD8-7717-4BA1-B75E-C35A8B47344D}"/>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981" name="Text Box 1">
          <a:extLst>
            <a:ext uri="{FF2B5EF4-FFF2-40B4-BE49-F238E27FC236}">
              <a16:creationId xmlns:a16="http://schemas.microsoft.com/office/drawing/2014/main" id="{3FFDEDD2-6166-409E-82F9-5E986A7419F4}"/>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982" name="Text Box 1">
          <a:extLst>
            <a:ext uri="{FF2B5EF4-FFF2-40B4-BE49-F238E27FC236}">
              <a16:creationId xmlns:a16="http://schemas.microsoft.com/office/drawing/2014/main" id="{18CCCF81-A982-41DB-B8BD-29074CE97470}"/>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983" name="Text Box 1">
          <a:extLst>
            <a:ext uri="{FF2B5EF4-FFF2-40B4-BE49-F238E27FC236}">
              <a16:creationId xmlns:a16="http://schemas.microsoft.com/office/drawing/2014/main" id="{CFAEFB81-E47C-46F7-8620-7EEFACB024FF}"/>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984" name="Text Box 1">
          <a:extLst>
            <a:ext uri="{FF2B5EF4-FFF2-40B4-BE49-F238E27FC236}">
              <a16:creationId xmlns:a16="http://schemas.microsoft.com/office/drawing/2014/main" id="{796B60F9-1751-4662-8703-B2B8AB654E08}"/>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985" name="Text Box 1">
          <a:extLst>
            <a:ext uri="{FF2B5EF4-FFF2-40B4-BE49-F238E27FC236}">
              <a16:creationId xmlns:a16="http://schemas.microsoft.com/office/drawing/2014/main" id="{DC4F6412-FC94-43F2-A31C-DAAF999E03BB}"/>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986" name="Text Box 1">
          <a:extLst>
            <a:ext uri="{FF2B5EF4-FFF2-40B4-BE49-F238E27FC236}">
              <a16:creationId xmlns:a16="http://schemas.microsoft.com/office/drawing/2014/main" id="{24FB9D90-7845-4F51-8224-34CBA34EE771}"/>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987" name="Text Box 1">
          <a:extLst>
            <a:ext uri="{FF2B5EF4-FFF2-40B4-BE49-F238E27FC236}">
              <a16:creationId xmlns:a16="http://schemas.microsoft.com/office/drawing/2014/main" id="{382C9145-75E7-422E-8640-615EF4F507DD}"/>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988" name="Text Box 1">
          <a:extLst>
            <a:ext uri="{FF2B5EF4-FFF2-40B4-BE49-F238E27FC236}">
              <a16:creationId xmlns:a16="http://schemas.microsoft.com/office/drawing/2014/main" id="{5B47E59B-32A3-45C3-AE8E-A7642272D9CC}"/>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989" name="Text Box 1">
          <a:extLst>
            <a:ext uri="{FF2B5EF4-FFF2-40B4-BE49-F238E27FC236}">
              <a16:creationId xmlns:a16="http://schemas.microsoft.com/office/drawing/2014/main" id="{BE264D20-F008-4E99-BFA1-B4154F8790F6}"/>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990" name="Text Box 1">
          <a:extLst>
            <a:ext uri="{FF2B5EF4-FFF2-40B4-BE49-F238E27FC236}">
              <a16:creationId xmlns:a16="http://schemas.microsoft.com/office/drawing/2014/main" id="{D8F85E47-42D3-43AD-B5E2-B8006CD20A60}"/>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991" name="Text Box 1">
          <a:extLst>
            <a:ext uri="{FF2B5EF4-FFF2-40B4-BE49-F238E27FC236}">
              <a16:creationId xmlns:a16="http://schemas.microsoft.com/office/drawing/2014/main" id="{24655DAE-38A4-46E8-A352-05E1054D994D}"/>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992" name="Text Box 1">
          <a:extLst>
            <a:ext uri="{FF2B5EF4-FFF2-40B4-BE49-F238E27FC236}">
              <a16:creationId xmlns:a16="http://schemas.microsoft.com/office/drawing/2014/main" id="{3934BE41-E380-4CF5-8722-CA3B695A9E9B}"/>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993" name="Text Box 1">
          <a:extLst>
            <a:ext uri="{FF2B5EF4-FFF2-40B4-BE49-F238E27FC236}">
              <a16:creationId xmlns:a16="http://schemas.microsoft.com/office/drawing/2014/main" id="{800250AB-DDEE-40A8-8582-E9FACE4C5848}"/>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994" name="Text Box 1">
          <a:extLst>
            <a:ext uri="{FF2B5EF4-FFF2-40B4-BE49-F238E27FC236}">
              <a16:creationId xmlns:a16="http://schemas.microsoft.com/office/drawing/2014/main" id="{E817DB16-60E6-46D5-9AD3-610356AD7BB9}"/>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995" name="Text Box 1">
          <a:extLst>
            <a:ext uri="{FF2B5EF4-FFF2-40B4-BE49-F238E27FC236}">
              <a16:creationId xmlns:a16="http://schemas.microsoft.com/office/drawing/2014/main" id="{4976F2B4-8E7D-48D8-9CD1-CC35D28AFB84}"/>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996" name="Text Box 1">
          <a:extLst>
            <a:ext uri="{FF2B5EF4-FFF2-40B4-BE49-F238E27FC236}">
              <a16:creationId xmlns:a16="http://schemas.microsoft.com/office/drawing/2014/main" id="{6CB3CFCB-58BD-4D5D-931B-D85AA72DB597}"/>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997" name="Text Box 1">
          <a:extLst>
            <a:ext uri="{FF2B5EF4-FFF2-40B4-BE49-F238E27FC236}">
              <a16:creationId xmlns:a16="http://schemas.microsoft.com/office/drawing/2014/main" id="{291DA641-20B3-4588-AE54-35DB8ABDCD33}"/>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998" name="Text Box 1">
          <a:extLst>
            <a:ext uri="{FF2B5EF4-FFF2-40B4-BE49-F238E27FC236}">
              <a16:creationId xmlns:a16="http://schemas.microsoft.com/office/drawing/2014/main" id="{BBB17F59-A556-4B35-A72D-474786AD0319}"/>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999" name="Text Box 1">
          <a:extLst>
            <a:ext uri="{FF2B5EF4-FFF2-40B4-BE49-F238E27FC236}">
              <a16:creationId xmlns:a16="http://schemas.microsoft.com/office/drawing/2014/main" id="{B6AF9A3D-34E4-4237-AAAA-F912841411B8}"/>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73181"/>
    <xdr:sp macro="" textlink="">
      <xdr:nvSpPr>
        <xdr:cNvPr id="1000" name="Text Box 1">
          <a:extLst>
            <a:ext uri="{FF2B5EF4-FFF2-40B4-BE49-F238E27FC236}">
              <a16:creationId xmlns:a16="http://schemas.microsoft.com/office/drawing/2014/main" id="{21A74458-ABFD-4DEB-85D4-A295F961253D}"/>
            </a:ext>
          </a:extLst>
        </xdr:cNvPr>
        <xdr:cNvSpPr txBox="1">
          <a:spLocks noChangeArrowheads="1"/>
        </xdr:cNvSpPr>
      </xdr:nvSpPr>
      <xdr:spPr bwMode="auto">
        <a:xfrm>
          <a:off x="4972050" y="26450925"/>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73181"/>
    <xdr:sp macro="" textlink="">
      <xdr:nvSpPr>
        <xdr:cNvPr id="1001" name="Text Box 1">
          <a:extLst>
            <a:ext uri="{FF2B5EF4-FFF2-40B4-BE49-F238E27FC236}">
              <a16:creationId xmlns:a16="http://schemas.microsoft.com/office/drawing/2014/main" id="{5EE5811B-8F6E-4A12-91C8-52BE8A1F3DF7}"/>
            </a:ext>
          </a:extLst>
        </xdr:cNvPr>
        <xdr:cNvSpPr txBox="1">
          <a:spLocks noChangeArrowheads="1"/>
        </xdr:cNvSpPr>
      </xdr:nvSpPr>
      <xdr:spPr bwMode="auto">
        <a:xfrm>
          <a:off x="4972050" y="26450925"/>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1002" name="Text Box 1">
          <a:extLst>
            <a:ext uri="{FF2B5EF4-FFF2-40B4-BE49-F238E27FC236}">
              <a16:creationId xmlns:a16="http://schemas.microsoft.com/office/drawing/2014/main" id="{8020357F-5F8D-4FC5-9D61-FE43AA53098F}"/>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1003" name="Text Box 1">
          <a:extLst>
            <a:ext uri="{FF2B5EF4-FFF2-40B4-BE49-F238E27FC236}">
              <a16:creationId xmlns:a16="http://schemas.microsoft.com/office/drawing/2014/main" id="{9E6F2665-0B81-4322-A361-5DF6F5476496}"/>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1004" name="Text Box 1">
          <a:extLst>
            <a:ext uri="{FF2B5EF4-FFF2-40B4-BE49-F238E27FC236}">
              <a16:creationId xmlns:a16="http://schemas.microsoft.com/office/drawing/2014/main" id="{67855FEE-EAE9-4616-9669-FB1442F870AD}"/>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1005" name="Text Box 1">
          <a:extLst>
            <a:ext uri="{FF2B5EF4-FFF2-40B4-BE49-F238E27FC236}">
              <a16:creationId xmlns:a16="http://schemas.microsoft.com/office/drawing/2014/main" id="{BDA0BD04-B360-4B23-9838-39E21FDE6A28}"/>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1006" name="Text Box 1">
          <a:extLst>
            <a:ext uri="{FF2B5EF4-FFF2-40B4-BE49-F238E27FC236}">
              <a16:creationId xmlns:a16="http://schemas.microsoft.com/office/drawing/2014/main" id="{639604AA-F48C-4728-A911-6F6C076997D8}"/>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1007" name="Text Box 1">
          <a:extLst>
            <a:ext uri="{FF2B5EF4-FFF2-40B4-BE49-F238E27FC236}">
              <a16:creationId xmlns:a16="http://schemas.microsoft.com/office/drawing/2014/main" id="{3CA43870-D43F-4BC1-A33E-E857ADB565C6}"/>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1008" name="Text Box 1">
          <a:extLst>
            <a:ext uri="{FF2B5EF4-FFF2-40B4-BE49-F238E27FC236}">
              <a16:creationId xmlns:a16="http://schemas.microsoft.com/office/drawing/2014/main" id="{C16E6268-0A3C-429D-85FE-B25990F1C25D}"/>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1009" name="Text Box 1">
          <a:extLst>
            <a:ext uri="{FF2B5EF4-FFF2-40B4-BE49-F238E27FC236}">
              <a16:creationId xmlns:a16="http://schemas.microsoft.com/office/drawing/2014/main" id="{A045600E-67D4-4373-AC1F-5377FC80FBB7}"/>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1010" name="Text Box 1">
          <a:extLst>
            <a:ext uri="{FF2B5EF4-FFF2-40B4-BE49-F238E27FC236}">
              <a16:creationId xmlns:a16="http://schemas.microsoft.com/office/drawing/2014/main" id="{49CCAD50-CCAE-4FEE-901B-6D790EED2241}"/>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1011" name="Text Box 1">
          <a:extLst>
            <a:ext uri="{FF2B5EF4-FFF2-40B4-BE49-F238E27FC236}">
              <a16:creationId xmlns:a16="http://schemas.microsoft.com/office/drawing/2014/main" id="{B34B44C9-81E3-40F3-8607-7DBD9E13AEAE}"/>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1012" name="Text Box 1">
          <a:extLst>
            <a:ext uri="{FF2B5EF4-FFF2-40B4-BE49-F238E27FC236}">
              <a16:creationId xmlns:a16="http://schemas.microsoft.com/office/drawing/2014/main" id="{246346F2-9256-4259-815A-CAB6A7FE392B}"/>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1013" name="Text Box 1">
          <a:extLst>
            <a:ext uri="{FF2B5EF4-FFF2-40B4-BE49-F238E27FC236}">
              <a16:creationId xmlns:a16="http://schemas.microsoft.com/office/drawing/2014/main" id="{0D04D9BA-0ABB-4267-8585-6193FA7EF0EF}"/>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1014" name="Text Box 1">
          <a:extLst>
            <a:ext uri="{FF2B5EF4-FFF2-40B4-BE49-F238E27FC236}">
              <a16:creationId xmlns:a16="http://schemas.microsoft.com/office/drawing/2014/main" id="{0B7517A0-E255-4994-8DF5-F5B36A281D6B}"/>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20650"/>
    <xdr:sp macro="" textlink="">
      <xdr:nvSpPr>
        <xdr:cNvPr id="1015" name="Text Box 1">
          <a:extLst>
            <a:ext uri="{FF2B5EF4-FFF2-40B4-BE49-F238E27FC236}">
              <a16:creationId xmlns:a16="http://schemas.microsoft.com/office/drawing/2014/main" id="{513489FB-B3FB-4211-B9E3-4E656E558C45}"/>
            </a:ext>
          </a:extLst>
        </xdr:cNvPr>
        <xdr:cNvSpPr txBox="1">
          <a:spLocks noChangeArrowheads="1"/>
        </xdr:cNvSpPr>
      </xdr:nvSpPr>
      <xdr:spPr bwMode="auto">
        <a:xfrm>
          <a:off x="4972050" y="26450925"/>
          <a:ext cx="1584853"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1016" name="Text Box 1">
          <a:extLst>
            <a:ext uri="{FF2B5EF4-FFF2-40B4-BE49-F238E27FC236}">
              <a16:creationId xmlns:a16="http://schemas.microsoft.com/office/drawing/2014/main" id="{08DBCDE7-2709-428A-8DCF-3D6D835EFA70}"/>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1017" name="Text Box 1">
          <a:extLst>
            <a:ext uri="{FF2B5EF4-FFF2-40B4-BE49-F238E27FC236}">
              <a16:creationId xmlns:a16="http://schemas.microsoft.com/office/drawing/2014/main" id="{E19CDA04-66AE-418A-B060-9E90A2E83390}"/>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1018" name="Text Box 1">
          <a:extLst>
            <a:ext uri="{FF2B5EF4-FFF2-40B4-BE49-F238E27FC236}">
              <a16:creationId xmlns:a16="http://schemas.microsoft.com/office/drawing/2014/main" id="{A0F10A16-06C9-45A2-8D85-53975BC1B529}"/>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1019" name="Text Box 1">
          <a:extLst>
            <a:ext uri="{FF2B5EF4-FFF2-40B4-BE49-F238E27FC236}">
              <a16:creationId xmlns:a16="http://schemas.microsoft.com/office/drawing/2014/main" id="{C17888DA-353C-4719-B233-4C3DB0F17C00}"/>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1020" name="Text Box 1">
          <a:extLst>
            <a:ext uri="{FF2B5EF4-FFF2-40B4-BE49-F238E27FC236}">
              <a16:creationId xmlns:a16="http://schemas.microsoft.com/office/drawing/2014/main" id="{EB135ED4-5DA9-4BAE-B4DD-8BE329B7D189}"/>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73181"/>
    <xdr:sp macro="" textlink="">
      <xdr:nvSpPr>
        <xdr:cNvPr id="1021" name="Text Box 1">
          <a:extLst>
            <a:ext uri="{FF2B5EF4-FFF2-40B4-BE49-F238E27FC236}">
              <a16:creationId xmlns:a16="http://schemas.microsoft.com/office/drawing/2014/main" id="{25B7BBB5-3E85-4329-897A-3ED0E319B82A}"/>
            </a:ext>
          </a:extLst>
        </xdr:cNvPr>
        <xdr:cNvSpPr txBox="1">
          <a:spLocks noChangeArrowheads="1"/>
        </xdr:cNvSpPr>
      </xdr:nvSpPr>
      <xdr:spPr bwMode="auto">
        <a:xfrm>
          <a:off x="4972050" y="26450925"/>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73181"/>
    <xdr:sp macro="" textlink="">
      <xdr:nvSpPr>
        <xdr:cNvPr id="1022" name="Text Box 1">
          <a:extLst>
            <a:ext uri="{FF2B5EF4-FFF2-40B4-BE49-F238E27FC236}">
              <a16:creationId xmlns:a16="http://schemas.microsoft.com/office/drawing/2014/main" id="{43EDEE84-2C1D-4326-B50B-02DB91DEF33C}"/>
            </a:ext>
          </a:extLst>
        </xdr:cNvPr>
        <xdr:cNvSpPr txBox="1">
          <a:spLocks noChangeArrowheads="1"/>
        </xdr:cNvSpPr>
      </xdr:nvSpPr>
      <xdr:spPr bwMode="auto">
        <a:xfrm>
          <a:off x="4972050" y="26450925"/>
          <a:ext cx="1584853"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4853" cy="158750"/>
    <xdr:sp macro="" textlink="">
      <xdr:nvSpPr>
        <xdr:cNvPr id="1023" name="Text Box 1">
          <a:extLst>
            <a:ext uri="{FF2B5EF4-FFF2-40B4-BE49-F238E27FC236}">
              <a16:creationId xmlns:a16="http://schemas.microsoft.com/office/drawing/2014/main" id="{BB751046-6F89-4DC0-A57C-7BAC8F053B5F}"/>
            </a:ext>
          </a:extLst>
        </xdr:cNvPr>
        <xdr:cNvSpPr txBox="1">
          <a:spLocks noChangeArrowheads="1"/>
        </xdr:cNvSpPr>
      </xdr:nvSpPr>
      <xdr:spPr bwMode="auto">
        <a:xfrm>
          <a:off x="4972050" y="26450925"/>
          <a:ext cx="158485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1024" name="Text Box 1">
          <a:extLst>
            <a:ext uri="{FF2B5EF4-FFF2-40B4-BE49-F238E27FC236}">
              <a16:creationId xmlns:a16="http://schemas.microsoft.com/office/drawing/2014/main" id="{C0242E56-B78B-4ACD-A596-D554B8EF2A90}"/>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1025" name="Text Box 1">
          <a:extLst>
            <a:ext uri="{FF2B5EF4-FFF2-40B4-BE49-F238E27FC236}">
              <a16:creationId xmlns:a16="http://schemas.microsoft.com/office/drawing/2014/main" id="{0FCDEF8E-C499-41A2-8B40-478F301B7132}"/>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1026" name="Text Box 1">
          <a:extLst>
            <a:ext uri="{FF2B5EF4-FFF2-40B4-BE49-F238E27FC236}">
              <a16:creationId xmlns:a16="http://schemas.microsoft.com/office/drawing/2014/main" id="{9FBE6580-DADF-42BE-9931-369DF675A595}"/>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1027" name="Text Box 1">
          <a:extLst>
            <a:ext uri="{FF2B5EF4-FFF2-40B4-BE49-F238E27FC236}">
              <a16:creationId xmlns:a16="http://schemas.microsoft.com/office/drawing/2014/main" id="{3AD5EB48-E3C0-4839-9DD5-D201319CF144}"/>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1028" name="Text Box 1">
          <a:extLst>
            <a:ext uri="{FF2B5EF4-FFF2-40B4-BE49-F238E27FC236}">
              <a16:creationId xmlns:a16="http://schemas.microsoft.com/office/drawing/2014/main" id="{10CDF277-14AA-4073-BE9F-AB1CEF59B1A8}"/>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1029" name="Text Box 1">
          <a:extLst>
            <a:ext uri="{FF2B5EF4-FFF2-40B4-BE49-F238E27FC236}">
              <a16:creationId xmlns:a16="http://schemas.microsoft.com/office/drawing/2014/main" id="{44B2ECF0-C279-4759-99B9-A62EE63FD232}"/>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1030" name="Text Box 1">
          <a:extLst>
            <a:ext uri="{FF2B5EF4-FFF2-40B4-BE49-F238E27FC236}">
              <a16:creationId xmlns:a16="http://schemas.microsoft.com/office/drawing/2014/main" id="{BD08945E-4DAC-44DD-AB5B-F3105DB498FB}"/>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1031" name="Text Box 1">
          <a:extLst>
            <a:ext uri="{FF2B5EF4-FFF2-40B4-BE49-F238E27FC236}">
              <a16:creationId xmlns:a16="http://schemas.microsoft.com/office/drawing/2014/main" id="{49C6DBA0-C309-4A12-A934-6B0E0893DDC2}"/>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1032" name="Text Box 1">
          <a:extLst>
            <a:ext uri="{FF2B5EF4-FFF2-40B4-BE49-F238E27FC236}">
              <a16:creationId xmlns:a16="http://schemas.microsoft.com/office/drawing/2014/main" id="{91A5CF95-D015-4294-B460-A5509CF27C50}"/>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1033" name="Text Box 1">
          <a:extLst>
            <a:ext uri="{FF2B5EF4-FFF2-40B4-BE49-F238E27FC236}">
              <a16:creationId xmlns:a16="http://schemas.microsoft.com/office/drawing/2014/main" id="{3A86320D-9782-4DF8-A20E-6E1616505CC3}"/>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1034" name="Text Box 1">
          <a:extLst>
            <a:ext uri="{FF2B5EF4-FFF2-40B4-BE49-F238E27FC236}">
              <a16:creationId xmlns:a16="http://schemas.microsoft.com/office/drawing/2014/main" id="{700E4473-1E56-4D31-A951-A67C3FAF5FB2}"/>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1035" name="Text Box 1">
          <a:extLst>
            <a:ext uri="{FF2B5EF4-FFF2-40B4-BE49-F238E27FC236}">
              <a16:creationId xmlns:a16="http://schemas.microsoft.com/office/drawing/2014/main" id="{EB9F187E-4314-434A-B18C-58138889B0DD}"/>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1036" name="Text Box 1">
          <a:extLst>
            <a:ext uri="{FF2B5EF4-FFF2-40B4-BE49-F238E27FC236}">
              <a16:creationId xmlns:a16="http://schemas.microsoft.com/office/drawing/2014/main" id="{3D34E901-E83B-4DED-9BBE-09586F9F2161}"/>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20650"/>
    <xdr:sp macro="" textlink="">
      <xdr:nvSpPr>
        <xdr:cNvPr id="1037" name="Text Box 1">
          <a:extLst>
            <a:ext uri="{FF2B5EF4-FFF2-40B4-BE49-F238E27FC236}">
              <a16:creationId xmlns:a16="http://schemas.microsoft.com/office/drawing/2014/main" id="{A56C9EFF-EF32-4E97-9912-759D86C655BD}"/>
            </a:ext>
          </a:extLst>
        </xdr:cNvPr>
        <xdr:cNvSpPr txBox="1">
          <a:spLocks noChangeArrowheads="1"/>
        </xdr:cNvSpPr>
      </xdr:nvSpPr>
      <xdr:spPr bwMode="auto">
        <a:xfrm>
          <a:off x="4972050" y="26450925"/>
          <a:ext cx="1585118"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1038" name="Text Box 1">
          <a:extLst>
            <a:ext uri="{FF2B5EF4-FFF2-40B4-BE49-F238E27FC236}">
              <a16:creationId xmlns:a16="http://schemas.microsoft.com/office/drawing/2014/main" id="{216A9BB7-8037-408F-A83C-D287EB0E1BF6}"/>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1039" name="Text Box 1">
          <a:extLst>
            <a:ext uri="{FF2B5EF4-FFF2-40B4-BE49-F238E27FC236}">
              <a16:creationId xmlns:a16="http://schemas.microsoft.com/office/drawing/2014/main" id="{95956BD4-D4B6-4064-9992-BB8A8B4C55C0}"/>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1040" name="Text Box 1">
          <a:extLst>
            <a:ext uri="{FF2B5EF4-FFF2-40B4-BE49-F238E27FC236}">
              <a16:creationId xmlns:a16="http://schemas.microsoft.com/office/drawing/2014/main" id="{4EE34BB1-B936-4928-AE0A-6ED914A98F46}"/>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1041" name="Text Box 1">
          <a:extLst>
            <a:ext uri="{FF2B5EF4-FFF2-40B4-BE49-F238E27FC236}">
              <a16:creationId xmlns:a16="http://schemas.microsoft.com/office/drawing/2014/main" id="{4BB69DB0-A38E-42EE-872A-B85F5AD82984}"/>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1042" name="Text Box 1">
          <a:extLst>
            <a:ext uri="{FF2B5EF4-FFF2-40B4-BE49-F238E27FC236}">
              <a16:creationId xmlns:a16="http://schemas.microsoft.com/office/drawing/2014/main" id="{6C53DDDD-D71F-4027-859C-C720FF46FF32}"/>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73181"/>
    <xdr:sp macro="" textlink="">
      <xdr:nvSpPr>
        <xdr:cNvPr id="1043" name="Text Box 1">
          <a:extLst>
            <a:ext uri="{FF2B5EF4-FFF2-40B4-BE49-F238E27FC236}">
              <a16:creationId xmlns:a16="http://schemas.microsoft.com/office/drawing/2014/main" id="{1E138C6B-C138-4737-AB89-5B21EB419B7E}"/>
            </a:ext>
          </a:extLst>
        </xdr:cNvPr>
        <xdr:cNvSpPr txBox="1">
          <a:spLocks noChangeArrowheads="1"/>
        </xdr:cNvSpPr>
      </xdr:nvSpPr>
      <xdr:spPr bwMode="auto">
        <a:xfrm>
          <a:off x="4972050" y="26450925"/>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73181"/>
    <xdr:sp macro="" textlink="">
      <xdr:nvSpPr>
        <xdr:cNvPr id="1044" name="Text Box 1">
          <a:extLst>
            <a:ext uri="{FF2B5EF4-FFF2-40B4-BE49-F238E27FC236}">
              <a16:creationId xmlns:a16="http://schemas.microsoft.com/office/drawing/2014/main" id="{AADA5C3A-8EE7-40BB-88CF-AAE1B12FFA81}"/>
            </a:ext>
          </a:extLst>
        </xdr:cNvPr>
        <xdr:cNvSpPr txBox="1">
          <a:spLocks noChangeArrowheads="1"/>
        </xdr:cNvSpPr>
      </xdr:nvSpPr>
      <xdr:spPr bwMode="auto">
        <a:xfrm>
          <a:off x="4972050" y="26450925"/>
          <a:ext cx="1585118" cy="173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24</xdr:row>
      <xdr:rowOff>0</xdr:rowOff>
    </xdr:from>
    <xdr:ext cx="1585118" cy="158750"/>
    <xdr:sp macro="" textlink="">
      <xdr:nvSpPr>
        <xdr:cNvPr id="1045" name="Text Box 1">
          <a:extLst>
            <a:ext uri="{FF2B5EF4-FFF2-40B4-BE49-F238E27FC236}">
              <a16:creationId xmlns:a16="http://schemas.microsoft.com/office/drawing/2014/main" id="{F7EA29D2-77AF-4A45-8589-73AA52CC69EB}"/>
            </a:ext>
          </a:extLst>
        </xdr:cNvPr>
        <xdr:cNvSpPr txBox="1">
          <a:spLocks noChangeArrowheads="1"/>
        </xdr:cNvSpPr>
      </xdr:nvSpPr>
      <xdr:spPr bwMode="auto">
        <a:xfrm>
          <a:off x="4972050" y="26450925"/>
          <a:ext cx="1585118"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ownloads\23.7_DM%20VT%20HC%20THAM%20DINH%2015.7.2025.xlsx" TargetMode="External"/><Relationship Id="rId1" Type="http://schemas.openxmlformats.org/officeDocument/2006/relationships/externalLinkPath" Target="file:///C:\Users\USER\Downloads\23.7_DM%20VT%20HC%20THAM%20DINH%2015.7.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M"/>
      <sheetName val="GIA DU KIEN"/>
      <sheetName val="KQ THAM KHAO"/>
    </sheetNames>
    <sheetDataSet>
      <sheetData sheetId="0"/>
      <sheetData sheetId="1">
        <row r="5">
          <cell r="D5" t="str">
            <v>MÃ HH MỚI</v>
          </cell>
          <cell r="E5" t="str">
            <v>Tên hàng hóa</v>
          </cell>
          <cell r="F5" t="str">
            <v>Tiêu chuẩn kĩ thuật ( có hiệu chỉnh)</v>
          </cell>
          <cell r="G5" t="str">
            <v>Đơn vị
tính</v>
          </cell>
          <cell r="H5" t="str">
            <v>SP Tham chiếu</v>
          </cell>
          <cell r="I5" t="str">
            <v>Số lượng sử dụng 1/4/2024 -0 1/4/2025</v>
          </cell>
          <cell r="J5" t="str">
            <v>Tổng dự trù ( dự kiến )</v>
          </cell>
          <cell r="K5" t="str">
            <v>Tổng dự trù ( dự kiến sau cắt giảm)</v>
          </cell>
          <cell r="L5" t="str">
            <v>GIÁ KH DỰ KIẾN</v>
          </cell>
        </row>
        <row r="6">
          <cell r="D6" t="str">
            <v>HHN01</v>
          </cell>
          <cell r="E6" t="str">
            <v>Bộ hóa chất sử dụng cho máy huyết học 18 thông số</v>
          </cell>
          <cell r="F6" t="str">
            <v xml:space="preserve">Dùng làm chất pha loãng cho máy phân tích huyết học
Trạng thái vật lí: chất lỏng không màu, không mùi. pH: 7.35 đến 7.55.Tan trong nước
Thành phần: Natri clorid, Sulfate. Can ≥18 lít
Tương thích với máy của Bệnh viện: máy xét nghiệm huyết học 18 thông số của hãng Nihon Kohden. </v>
          </cell>
          <cell r="G6" t="str">
            <v>Can</v>
          </cell>
          <cell r="H6" t="str">
            <v>Isotonac·3. Nhật</v>
          </cell>
          <cell r="I6">
            <v>40</v>
          </cell>
          <cell r="J6">
            <v>80</v>
          </cell>
          <cell r="K6">
            <v>80</v>
          </cell>
          <cell r="L6">
            <v>2600000</v>
          </cell>
        </row>
        <row r="7">
          <cell r="D7" t="str">
            <v>HHN02</v>
          </cell>
          <cell r="E7" t="str">
            <v>Bộ hóa chất sử dụng cho máy huyết học 18 thông số</v>
          </cell>
          <cell r="F7" t="str">
            <v xml:space="preserve">Hóa chất phá vỡ hồng cầu:
Trạng thái vật lí: chất lỏng. Mùi: nhẹ. Độ pH: 5 đến 7. Tan trong nước. Thành phần: Dung dịch bề mặt Cation. Quy cách: ≥500 ml/chai
Tương thích với máy của Bệnh viện: máy xét nghiệm huyết học 18 thông số của hãng Nihon Kohden. </v>
          </cell>
          <cell r="G7" t="str">
            <v>Chai</v>
          </cell>
          <cell r="H7" t="str">
            <v>Dung dịch Hemolynac3N. Nhật</v>
          </cell>
          <cell r="I7">
            <v>30</v>
          </cell>
          <cell r="J7">
            <v>60</v>
          </cell>
          <cell r="K7">
            <v>50</v>
          </cell>
          <cell r="L7">
            <v>2710000</v>
          </cell>
        </row>
        <row r="8">
          <cell r="D8" t="str">
            <v>HHN03</v>
          </cell>
          <cell r="E8" t="str">
            <v>Bộ hóa chất sử dụng cho máy huyết học 18 thông số</v>
          </cell>
          <cell r="F8" t="str">
            <v xml:space="preserve">Dùng làm chất rửa cho máy phân tích huyết học Trạng thái vật lí: chất lỏng, màu xanh lá, mùi: nhẹ, pH: 7,7 đến 8,3, tan trong nước
Thành phần: Polyoxyethylene nonylphenyl ether và Ethylene glycol monophenyl ether. Can  ≥5 lít
Tương thích với máy của Bệnh viện: máy xét nghiệm huyết học 18 thông số của hãng Nihon Kohden. </v>
          </cell>
          <cell r="G8" t="str">
            <v>Can</v>
          </cell>
          <cell r="H8" t="str">
            <v>CLEANAC. Nhật</v>
          </cell>
          <cell r="I8">
            <v>10</v>
          </cell>
          <cell r="J8">
            <v>20</v>
          </cell>
          <cell r="K8">
            <v>20</v>
          </cell>
          <cell r="L8">
            <v>3810000</v>
          </cell>
        </row>
        <row r="9">
          <cell r="D9" t="str">
            <v>HHN04</v>
          </cell>
          <cell r="E9" t="str">
            <v>Chất kiểm chuẩn cho máy huyết học 18 thông số</v>
          </cell>
          <cell r="F9" t="str">
            <v xml:space="preserve">Máu chuẩn mức Normal: Trạng thái vật lí: chất lỏng Màu: đỏ sẫm
Độ pH: 7,0 đến 9,0 Tính tan: tan trong nước Quy cách:  ≥2ml/lọ
Tương thích với máy của Bệnh viện: máy xét nghiệm huyết học 18 thông số của hãng Nihon Kohden. </v>
          </cell>
          <cell r="G9" t="str">
            <v>Lọ</v>
          </cell>
          <cell r="H9" t="str">
            <v>MEK-3DN/R&amp;D Systems,Inc-Mỹ/Chủ sở hữu: Nihon Kohden Corporation-Nhật Bản</v>
          </cell>
          <cell r="I9">
            <v>2</v>
          </cell>
          <cell r="J9">
            <v>4</v>
          </cell>
          <cell r="K9">
            <v>4</v>
          </cell>
          <cell r="L9">
            <v>1250000</v>
          </cell>
        </row>
        <row r="10">
          <cell r="D10" t="str">
            <v>HHA01</v>
          </cell>
          <cell r="E10" t="str">
            <v>Dung dịch pha loãng</v>
          </cell>
          <cell r="F10" t="str">
            <v>Chức năng: Là dung dịch pha loãng máu dùng cho
việc đếm và định cỡ tế bào. Thành phần:
+ Muối ổn định isotonic &lt;1.5%;
+ Thuốc chống vi trùng &lt;0.1%;
+ Dung dịch đệm &lt;0.3%.
Đóng gói:≥ 20 lít/ thùng.
Tương thích với máy của Bệnh viện: Máy xét nghiệm huyết học 18 thông số Swelab Alfa của hãng Boule Medical.</v>
          </cell>
          <cell r="G10" t="str">
            <v>Thùng</v>
          </cell>
          <cell r="H10" t="str">
            <v>Boule Medical AB. Thuỵ điển</v>
          </cell>
          <cell r="I10">
            <v>60</v>
          </cell>
          <cell r="J10">
            <v>150</v>
          </cell>
          <cell r="K10">
            <v>120</v>
          </cell>
          <cell r="L10">
            <v>6000000</v>
          </cell>
        </row>
        <row r="11">
          <cell r="D11" t="str">
            <v>HHA02</v>
          </cell>
          <cell r="E11" t="str">
            <v>Dung dịch ly giải, phá vỡ hồng cầu</v>
          </cell>
          <cell r="F11" t="str">
            <v>Chức năng: Là dung dịch ly giải phá vỡ hồng cầu, không chứa cyanide lytic, dùng để đếm và định cỡ tế bào.
Thành phần:
+ Muối bậc 4 &lt;1.0%;
Đóng gói: ≥05 lít/ thùng.
Tương thích với máy của Bệnh viện: Máy xét nghiệm huyết học 18 thông số Swelab Alfa của hãng Boule Medical.</v>
          </cell>
          <cell r="G11" t="str">
            <v>Thùng</v>
          </cell>
          <cell r="H11" t="str">
            <v>Boule Medical AB. Thuỵ điển</v>
          </cell>
          <cell r="I11">
            <v>50</v>
          </cell>
          <cell r="J11">
            <v>145</v>
          </cell>
          <cell r="K11">
            <v>120</v>
          </cell>
          <cell r="L11">
            <v>6550000</v>
          </cell>
        </row>
        <row r="12">
          <cell r="D12" t="str">
            <v>HHA03</v>
          </cell>
          <cell r="E12" t="str">
            <v>Chất kiểm chuẩn dùng cho phân tích huyết học</v>
          </cell>
          <cell r="F12" t="str">
            <v>Chức năng: Là máu chuẩn để hiệu chuẩn 3 mức (trung bình,thấp,cao) cho các thông số đo. Đóng gói: ≥4.5ml/lọ.
Tương thích với máy của Bệnh viện: Máy xét nghiệm huyết học 18 thông số Swelab Alfa của hãng Boule Medical.</v>
          </cell>
          <cell r="G12" t="str">
            <v>Lọ</v>
          </cell>
          <cell r="H12" t="str">
            <v>Boule Medical AB. Thuỵ điển</v>
          </cell>
          <cell r="I12">
            <v>10</v>
          </cell>
          <cell r="J12">
            <v>24</v>
          </cell>
          <cell r="K12">
            <v>20</v>
          </cell>
          <cell r="L12">
            <v>7500000</v>
          </cell>
        </row>
        <row r="13">
          <cell r="D13" t="str">
            <v>DMC01</v>
          </cell>
          <cell r="E13" t="str">
            <v>Hóa chất được dùng để xác định thời gian đông máu</v>
          </cell>
          <cell r="F13" t="str">
            <v>Thuốc thử dùng để xác định thời gian đông máu prothrombin (PT) trong huyết tương. 
Thành phần: Thuốc thử đông khô chứa: Thromboplastin: yếu tố mô tái tổ hợp ở người (hoàn nguyên: ~100-200 µg/L ) với phospholipid tổng hợp, Calcium, Chất trung hòa heparin, Chất đệm, Chất ổn định BSA. 
 CV% trung bình độ tái lập tổng quát là: PT% &lt; 10%, PT giây &lt; 5%, PT INR &lt; 5%, Fibrinogen nội suy &lt; 10 %.
Tương thích với máy CA-620, hãng Sysmex.</v>
          </cell>
          <cell r="G13" t="str">
            <v>ml</v>
          </cell>
          <cell r="H13" t="str">
            <v>Dade Innovin/Siemens Healthcare Diagnostics Products GmbH</v>
          </cell>
          <cell r="I13">
            <v>30</v>
          </cell>
          <cell r="J13">
            <v>2800</v>
          </cell>
          <cell r="K13">
            <v>2400</v>
          </cell>
          <cell r="L13">
            <v>125000</v>
          </cell>
        </row>
        <row r="14">
          <cell r="D14" t="str">
            <v>DMC02</v>
          </cell>
          <cell r="E14" t="str">
            <v>Hóa chất để xác định thời gian thromboplastin hoạt hóa từng phần</v>
          </cell>
          <cell r="F14" t="str">
            <v>Thuốc thử dùng để xét nghiệm định lượng thời gian thromboplastin một phần hoạt hóa (APTT) trong huyết tương. 
Thành phần: Thuốc thử dạng lỏng, sẵn sàng cho sử dụng, chứa: Hỗn hợp của phosphatide đậu nành tinh chế và cephaline thỏ trong 1.0 × 10^-4 M ellagic acid, Chất bảo quản, Chất ổn định, Chất đệm. CV% trung bình độ tái lập tổng thể &lt; 8 %.
Tương thích với máy CA-620, hãng Sysmex.</v>
          </cell>
          <cell r="G14" t="str">
            <v>ml</v>
          </cell>
          <cell r="H14" t="str">
            <v xml:space="preserve">Dade Actin FSL Activated PTT Reagent/ Siemens Healthcare Diagnostics Products GmbH </v>
          </cell>
          <cell r="I14">
            <v>35</v>
          </cell>
          <cell r="J14">
            <v>1500</v>
          </cell>
          <cell r="K14">
            <v>1200</v>
          </cell>
          <cell r="L14">
            <v>249500</v>
          </cell>
        </row>
        <row r="15">
          <cell r="D15" t="str">
            <v>DMC03</v>
          </cell>
          <cell r="E15" t="str">
            <v>Hóa chất xác định nồng độ fibrinogen trong huyết tương</v>
          </cell>
          <cell r="F15" t="str">
            <v>Thuốc thử xét nghiệm định lượng fibrinogen trong huyết tương. Thành phần: Thuốc thử đông khô chứa: Thrombin bò (sau hoàn nguyên: ~100 IU/mL), Chất ổn định, Chất đệm. CV% trung bình độ tái lập tổng thể &lt;7%
Xuất xứ G7.
Tương thích với máy CA-620, hãng Sysmex.</v>
          </cell>
          <cell r="G15" t="str">
            <v>ml</v>
          </cell>
          <cell r="H15" t="str">
            <v>Dade Thrombin Reagent/ Siemens Healthcare Diagnostics Products GmbH</v>
          </cell>
          <cell r="I15">
            <v>20</v>
          </cell>
          <cell r="J15">
            <v>400</v>
          </cell>
          <cell r="K15">
            <v>400</v>
          </cell>
          <cell r="L15">
            <v>489930</v>
          </cell>
        </row>
        <row r="16">
          <cell r="D16" t="str">
            <v>DMC04</v>
          </cell>
          <cell r="E16" t="str">
            <v>Dung môi pha loãng cho các xét nghiệm đông máu</v>
          </cell>
          <cell r="F16" t="str">
            <v>Dung dịch đệm pha loãng cho các xét nghiệm đông máu. 
Thành phần: Chất lỏng sẵn sàng sử dụng chứa: 2.84 × 10^−2 M Sodium barbital trong 1.25 × 10^−1 M sodium chloride pH 7.35 ± 0.1.
Xuất xứ G7.
Tương thích với máy CA-620, hãng Sysmex.</v>
          </cell>
          <cell r="G16" t="str">
            <v>ml</v>
          </cell>
          <cell r="H16" t="str">
            <v>Dade Owren's Veronal Buffer/Siemens Healthcare Diagnostics Products GmbH</v>
          </cell>
          <cell r="I16">
            <v>5</v>
          </cell>
          <cell r="J16">
            <v>1800</v>
          </cell>
          <cell r="K16">
            <v>1500</v>
          </cell>
          <cell r="L16">
            <v>15000</v>
          </cell>
        </row>
        <row r="17">
          <cell r="D17" t="str">
            <v>DMC05</v>
          </cell>
          <cell r="E17" t="str">
            <v>Hóa chất bổ sung cho các xét nghiệm đông máu</v>
          </cell>
          <cell r="F17" t="str">
            <v xml:space="preserve">
Thành phần: Dung dịch CaCl2 (0.025 mol/L)
Tương thích với máy của Bệnh viện: máy xét nghiêm đông máu CA- 620 của hãng Symsmex.</v>
          </cell>
          <cell r="G17" t="str">
            <v>ml</v>
          </cell>
          <cell r="H17" t="str">
            <v>Siemens Healthcare Diagnostics Products GmbH</v>
          </cell>
          <cell r="I17">
            <v>6</v>
          </cell>
          <cell r="J17">
            <v>2100</v>
          </cell>
          <cell r="K17">
            <v>1800</v>
          </cell>
          <cell r="L17">
            <v>25124.400000000001</v>
          </cell>
        </row>
        <row r="18">
          <cell r="D18" t="str">
            <v>DMC06</v>
          </cell>
          <cell r="E18" t="str">
            <v>Hóa chất rửa trên hệ thống máy đông máu tự động</v>
          </cell>
          <cell r="F18" t="str">
            <v>Dung dịch rửa kim hút cho máy xét nghiệm đông máu hoàn toàn tự động. 
Thành phần: Sodium hypochlorite 1.0% (nồng độ chlorine sẵn có).
Tương thích với máy CA-620, hãng Sysmex.</v>
          </cell>
          <cell r="G18" t="str">
            <v>ml</v>
          </cell>
          <cell r="H18" t="str">
            <v>CA Clean I /Sysmex Corporation Ono Factory</v>
          </cell>
          <cell r="I18">
            <v>60</v>
          </cell>
          <cell r="J18">
            <v>6500</v>
          </cell>
          <cell r="K18">
            <v>6000</v>
          </cell>
          <cell r="L18">
            <v>31956</v>
          </cell>
        </row>
        <row r="19">
          <cell r="D19" t="str">
            <v>DMC07</v>
          </cell>
          <cell r="E19" t="str">
            <v>Chất tẩy rửa dùng cho máy phân tích đông máu hoàn toàn tự động</v>
          </cell>
          <cell r="F19" t="str">
            <v>Chất tẩy rửa cho máy xét nghiệm đông máu hoàn toàn tự động. 
Thành phần: Hydrochloric acid 0.16%, Chất hoạt động bề mặt không ion hóa 0.50% 
Tương thích với máy CA-620, hãng Sysmex.</v>
          </cell>
          <cell r="G19" t="str">
            <v>ml</v>
          </cell>
          <cell r="H19" t="str">
            <v xml:space="preserve">CA Clean II/Sysmex Corporation Ono Factory </v>
          </cell>
          <cell r="I19">
            <v>2</v>
          </cell>
          <cell r="J19">
            <v>2000</v>
          </cell>
          <cell r="K19">
            <v>2000</v>
          </cell>
          <cell r="L19">
            <v>4554.152</v>
          </cell>
        </row>
        <row r="20">
          <cell r="D20" t="str">
            <v>DMC08</v>
          </cell>
          <cell r="E20" t="str">
            <v>Cóng phản ứng dùng để chứa mẫu và hóa chất</v>
          </cell>
          <cell r="F20" t="str">
            <v xml:space="preserve">
Ống phản ứng được dùng để đựng mẫu và hóa chất trên các máy phân tích đông máu.Tương thích với máy Đông máu CA-620 của hãng Sysmex</v>
          </cell>
          <cell r="G20" t="str">
            <v>Cái</v>
          </cell>
          <cell r="H20" t="str">
            <v xml:space="preserve">Reaction Tube SU-40/ Sysmex Corporation Ono Factory </v>
          </cell>
          <cell r="I20">
            <v>5</v>
          </cell>
          <cell r="J20">
            <v>36000</v>
          </cell>
          <cell r="K20">
            <v>30000</v>
          </cell>
          <cell r="L20">
            <v>4210.7896666666675</v>
          </cell>
        </row>
        <row r="21">
          <cell r="D21" t="str">
            <v>DMC09</v>
          </cell>
          <cell r="E21" t="str">
            <v>Huyết tương kiểm chuẩn mức bình thường</v>
          </cell>
          <cell r="F21" t="str">
            <v>Vật liệu kiểm soát cho khoảng bình thường của các xét nghiệm đông máu sau: Thời gian prothrombin (PT), Thời gian thromboplastin từng phần hoạt hóa (APTT), Thời gian thrombin (TT), Fibrinogen, Antithrombin III (ATIII), Thời gian Batroxobin/ Reptilase. 
Thành phần: Thuốc thử đông khô chứa huyết tương người.
Tương thích với máy CA-620, hãng Sysmex.</v>
          </cell>
          <cell r="G21" t="str">
            <v>ml</v>
          </cell>
          <cell r="H21" t="str">
            <v>Dade Ci-trol 1./Siemen</v>
          </cell>
          <cell r="I21">
            <v>1</v>
          </cell>
          <cell r="J21">
            <v>20</v>
          </cell>
          <cell r="K21">
            <v>20</v>
          </cell>
          <cell r="L21">
            <v>246800</v>
          </cell>
        </row>
        <row r="22">
          <cell r="D22" t="str">
            <v>DMC10</v>
          </cell>
          <cell r="E22" t="str">
            <v>Huyết tương kiểm chuẩn cho phạm vi điều trị</v>
          </cell>
          <cell r="F22" t="str">
            <v>Vật liệu kiểm soát cho các xét nghiệm đông máu và được sử dụng như mẫu huyết tương bất thường 
Thành phần: Thuốc thử đông khô chứa huyết tương người. 
Lưu trữ khi chưa mở nắp ở 2 - 8 độ C. 
Độ ổn định sau hoàn nguyên: 16 giờ khi bảo quản ở 2 - 8 độ C, 8 giờ khi bảo quản ở 15 - 25 độ C.
Tương thích với máy CA-620, hãng Sysmex.</v>
          </cell>
          <cell r="G22" t="str">
            <v>ml</v>
          </cell>
          <cell r="H22" t="str">
            <v>Dade Ci-trol 2. Siemen</v>
          </cell>
          <cell r="I22">
            <v>1</v>
          </cell>
          <cell r="J22">
            <v>20</v>
          </cell>
          <cell r="K22">
            <v>20</v>
          </cell>
          <cell r="L22">
            <v>250000</v>
          </cell>
        </row>
        <row r="23">
          <cell r="D23" t="str">
            <v>DMC11</v>
          </cell>
          <cell r="E23" t="str">
            <v>Vật liệu kiểm soát được sử dụng để đánh giá độ chính xác và độ lệch xét nghiệm trong giới hạn
bệnh lý</v>
          </cell>
          <cell r="F23" t="str">
            <v>Vật liệu kiểm soát trong khoảng bệnh lý cho các xét nghiệm: Thời gian Prothrombin (PT), Thời gian thromboplastin một phần hoạt hóa (APTT), Fibrinogen (Phương pháp Clauss), Các yếu tố đông máu II, V, VII, VIII, IX, X, XI, XII..., Chất ức chế: Antithrombin III, protein C, protein S, α2-antiplasmin, chất ức chế C1, Plasminogen, Thời gian Thrombin. 
Thành phần: Thuốc thử đông khô chứa: Huyết tương người, Chất ổn định: HEPES (sau hoàn nguyên: 12 g/L)
 Lưu trữ khi chưa mở nắp ở 2 - 8 độ C. 
Độ ổn định sau hoàn nguyên: 4 giờ khi bảo quản ở 15-25 độ C, 4 tuần khi bảo quản ở ≤ -20 độ C.
Tương thích với máy CA-620, hãng Sysmex.</v>
          </cell>
          <cell r="G23" t="str">
            <v>ml</v>
          </cell>
          <cell r="H23" t="str">
            <v>Control Plasma P. Siemen</v>
          </cell>
          <cell r="I23">
            <v>1</v>
          </cell>
          <cell r="J23">
            <v>20</v>
          </cell>
          <cell r="K23">
            <v>20</v>
          </cell>
          <cell r="L23">
            <v>1145550</v>
          </cell>
        </row>
        <row r="24">
          <cell r="D24" t="str">
            <v>DMC12</v>
          </cell>
          <cell r="E24" t="str">
            <v>Vật liệu kiểm soát được sử dụng để đánh giá độ chính xác và độ lệch xét nghiệm trong giới hạn bình thường</v>
          </cell>
          <cell r="F24" t="str">
            <v>Vật liệu kiểm soát trong khoảng bình thường cho các xét nghiệm: Thời gian Prothrombin (PT), Thời gian thromboplastin một phần hoạt hóa (APTT), Thời gian thrombin (TT), Thời gian Batroxobin, Fibrinogen, Các yếu tố đông máu II, V, VII, VIII, IX, X, XI, XII..., Chất ức chế: Antithrombin III, protein C, protein S, α2-antiplasmin, chất ức chế C1, Plasminogen, Các chất phân tích trong dòng ProC, Kháng đông Lupus. Thành phần: Thuốc thử đông khô chứa: Huyết tương người, Chất ổn định: HEPES (sau hoàn nguyên: 12 g/L) 
Lưu trữ khi chưa mở nắp ở 2 - 8 độ C. Độ ổn định sau hoàn nguyên: 4 giờ khi bảo quản ở 15-25 độ C.Tương thích với máy CA-620, hãng Sysmex.</v>
          </cell>
          <cell r="G24" t="str">
            <v>ml</v>
          </cell>
          <cell r="H24" t="str">
            <v>Control Plasma N. Siemen</v>
          </cell>
          <cell r="I24">
            <v>1</v>
          </cell>
          <cell r="J24">
            <v>20</v>
          </cell>
          <cell r="K24">
            <v>20</v>
          </cell>
          <cell r="L24">
            <v>1098930</v>
          </cell>
        </row>
        <row r="25">
          <cell r="D25" t="str">
            <v>DMC13</v>
          </cell>
          <cell r="E25" t="str">
            <v>Hóa chất để hiệu chuẩn cho các xét nghiệm đông máu</v>
          </cell>
          <cell r="F25" t="str">
            <v xml:space="preserve">
Thành phần :Huyết tương chuẩn ở người có chứa huyết tương trộn được chống đông bằng citrate từ máu của những cá nhân hiến máu khỏe mạnh.; được ổn đinh với dung dịch đệm HEPES( 12g/L) và đông khô; không chứa chất bảo quản.
Tương thích với máy của Bệnh viện: máy xét nghiêm đông máu CA- 620 của hãng Symsmex.</v>
          </cell>
          <cell r="G25" t="str">
            <v>ml</v>
          </cell>
          <cell r="H25" t="str">
            <v>Standard Human Plasma. Siemen</v>
          </cell>
          <cell r="I25">
            <v>1</v>
          </cell>
          <cell r="J25">
            <v>20</v>
          </cell>
          <cell r="K25">
            <v>20</v>
          </cell>
          <cell r="L25">
            <v>811650</v>
          </cell>
        </row>
        <row r="26">
          <cell r="D26" t="str">
            <v>DMC14</v>
          </cell>
          <cell r="E26" t="str">
            <v>Hóa chất xác định thời gian thrombin trong huyết tương người</v>
          </cell>
          <cell r="F26" t="str">
            <v>Thuốc thử dùng để xét nghiệm định lượng thời gian thrombin trong huyết tương. 
Thành phần: Thuốc thử đông khô chứa: Thrombin bò (sau hoàn nguyên: 1.5 IU/mL), BSA; Dung dịch sẵn sàng sử dụng chứa: HEPES (25mmol/L), khối lượng phản ứng của 5-chloro-2-methyl-2H-isothiazol-3-one/2-methyl-2H-isothiazol-3-one (3:1) pH 7.4
 Lưu trữ khi chưa mở nắp ở 2 - 8 độ C . 
Độ ổn định của hóa chất sau hoàn nguyên:
 10 giờ khi được bảo quản ở 15-25 độ C, 
7 ngày khi bảo quản ở 2-8 độ C
8 giờ khi được bảo quản ở 37 °C
, 4 tuần khi bảo quản ở ≤ -20 độ C.
CV% trung bình độ tái lập tổng thể &lt;7%
Tương thích với máy CA-620, hãng Sysmex.</v>
          </cell>
          <cell r="G26" t="str">
            <v>ml</v>
          </cell>
          <cell r="H26" t="str">
            <v>Test Thrombin Reagent</v>
          </cell>
          <cell r="J26">
            <v>100</v>
          </cell>
          <cell r="K26">
            <v>100</v>
          </cell>
          <cell r="L26">
            <v>23769.375</v>
          </cell>
        </row>
        <row r="27">
          <cell r="D27" t="str">
            <v>MDA01</v>
          </cell>
          <cell r="E27" t="str">
            <v>Giếng phản ứng</v>
          </cell>
          <cell r="F27" t="str">
            <v>Giếng phản ứng sử dụng trên máy xét nghiệm miễn dịch hóa phát quang; Chất liệu Polypropylene; Dung tích ≤ 1 mL.
Tương thích với máy của Bệnh viện: máy xét nghiệm miễn dịch Access 2 hãng Beckman Coulter.</v>
          </cell>
          <cell r="G27" t="str">
            <v>cái</v>
          </cell>
          <cell r="H27" t="str">
            <v xml:space="preserve">Access Immunoassay System Reaction Vessels/Greiner Bio-One North America Inc., Mỹ </v>
          </cell>
          <cell r="I27">
            <v>31360</v>
          </cell>
          <cell r="J27">
            <v>70600</v>
          </cell>
          <cell r="K27">
            <v>60000</v>
          </cell>
          <cell r="L27">
            <v>2436</v>
          </cell>
        </row>
        <row r="28">
          <cell r="D28" t="str">
            <v>MDA02</v>
          </cell>
          <cell r="E28" t="str">
            <v>Hóa chất định lượng Total T3</v>
          </cell>
          <cell r="F28" t="str">
            <v xml:space="preserve"> Phạm  vi  phân  tích:  0,1  -  8  ng/mL (0,2–12,3 nmol/L) - Phương pháp xét nghiệm: miễn dịch enzym liên kết cạnh tranh - Thành phần: R1a: Liên  hợp  photphataza  kiềm  kháng  T3  đơn  dòng  ở chuột (bò) và các hạt thuận từ phủ streptavidin trong dung địch đệm TRIS có protein (chim và chuột), chất hoạt tính bề mặt, &lt; 0,1% natri azit và 0,1% ProClin 300. R1b: Analog T3 được liên kết với biotin trong dung dịch đệm TRIS có protein (chim), chất hoạt tính bề mặt, &lt; 0,1% natri azit và 0,1% ProClin 300. R1c: Dung dịch natri hiđroxit 0,4N (NaOH) có 8-Anilino- 1-Napthalenesulfonic Acid (ANS). R1d: 0,4N dung dịch axit clohyđric (HCl).
Tương thích với máy của Bệnh viện: máy xét nghiệm miễn dịch Access 2 hãng Beckman Coulter.</v>
          </cell>
          <cell r="G28" t="str">
            <v>test</v>
          </cell>
          <cell r="H28" t="str">
            <v>ACCESS TOTAL T3 CALIBRATORS.  Beckman Coulter, Inc., Mỹ</v>
          </cell>
          <cell r="I28">
            <v>35</v>
          </cell>
          <cell r="J28">
            <v>8000</v>
          </cell>
          <cell r="K28">
            <v>8000</v>
          </cell>
          <cell r="L28">
            <v>31636.5</v>
          </cell>
        </row>
        <row r="29">
          <cell r="D29" t="str">
            <v>MDA03</v>
          </cell>
          <cell r="E29" t="str">
            <v>Chất chuẩn Total T3</v>
          </cell>
          <cell r="F29" t="str">
            <v>Thành phần: S0: Huyết thanh người, &lt; 0,1% natri azit và 0,025% Cosmocil CQ chứa 0 ng/mL (nmol/L) Triiodothyronine. S1, S2, S3, S4, S5: Triiodothyronine ở nồng độ xấp xỉ 0,5, 1, 2, 4 và 8 ng/mL (0,8, 1,5, 3,1, 6,1 và 12,3 nmol/L) trong huyết thanh người có &lt; 0,1% natri azit và 0,025% Cosmocil CQ.
Tương thích với máy của Bệnh viện: máy xét nghiệm miễn dịch Access 2 hãng Beckman Coulter.</v>
          </cell>
          <cell r="G29" t="str">
            <v>ml</v>
          </cell>
          <cell r="H29" t="str">
            <v>ACCESS TOTAL T3</v>
          </cell>
          <cell r="I29">
            <v>3</v>
          </cell>
          <cell r="J29">
            <v>168</v>
          </cell>
          <cell r="K29">
            <v>120</v>
          </cell>
          <cell r="L29">
            <v>16860.245901639344</v>
          </cell>
        </row>
        <row r="30">
          <cell r="D30" t="str">
            <v>MDA04</v>
          </cell>
          <cell r="E30" t="str">
            <v>Hóa chất định lượng Free T4</v>
          </cell>
          <cell r="F30" t="str">
            <v>Thuốc thử xét nghiệm định lượng T4 tự do trong huyết thanh và huyết tương người (heparin) trên máy xét nghiệm miễn dịch tự động; Phạm vi phân tích: 0,25–6 ng/dL [3,2–77,2 pmol/L] - Phương pháp xét nghiệm: miễn dịch enzym hai bước - Thành phần: R1a: Các hạt thuận từ Dynabeads phủ streptavidin trong dung dịch đệm TRIS có protein (chim), chất hoạt tính bề mặt, 0,125% NaN3 và 0,125% ProClin 300. R1b: Dung dịch muối đệm TRIS có protein (chim), chất hoạt tính bề mặt, &lt; 0,1% NaN3 và 0,1% ProClin 300. R1c: Dung dịch muối đệm TRIS có protein (chim), chất hoạt tính bề mặt, 0,125% NaN3 và 0,125% ProClin 300. R1d: Chất cộng hợp triiodothyronine-photphataza kiềm (bò) trong dung dịch đệm TRIS có protein (chim), chất hoạt tính bề mặt, &lt; 0,1% NaN3 và 0,1% ProClin 300. R1e: Kháng thể kháng Thyroxine (T4) đơn dòng ở chuột được liên kết với biotin trong dung dịch đệm TRIS có protein (chim và chuột), chất hoạt tính bề mặt, 0,125% NaN3 và 0,125% ProClin 300.
Tương thích với máy của Bệnh viện: máy xét nghiệm miễn dịch Access 2 hãng Beckman Coulter.</v>
          </cell>
          <cell r="G30" t="str">
            <v>test</v>
          </cell>
          <cell r="H30" t="str">
            <v>Access Free T4. Beckman Coulter, Inc., Mỹ</v>
          </cell>
          <cell r="I30">
            <v>35</v>
          </cell>
          <cell r="J30">
            <v>8000</v>
          </cell>
          <cell r="K30">
            <v>8000</v>
          </cell>
          <cell r="L30">
            <v>25326</v>
          </cell>
        </row>
        <row r="31">
          <cell r="D31" t="str">
            <v>MDA05</v>
          </cell>
          <cell r="E31" t="str">
            <v>Hóa chất định lượng TSH (3rd IS)</v>
          </cell>
          <cell r="F31" t="str">
            <v>Thuốc thử xét nghiệm định lượng TSH trong huyết tương hoặc huyết thanh người trên máy xét nghiệm miễn dịch tự động;Phạm vi phân tích: 0,005–50 µIU/mL - Phương pháp xét nghiệm: miễn dịch enzym hai vị trí (“sandwich”) - Thành phần: R1a: Các hạt thuận từ phủ kháng thể kháng TSH ở người đơn dòng ở chuột được huyền phù trong dung dịch muối đệm TRIS, có chất hoạt tính bề mặt, albumin huyết thanh bò (BSA), &lt; 0,1% natri azit và 0,1% ProClin 300 R1b: Dung dịch muối đệm TRIS có chất hoạt tính bề mặt, BSA, protein (chuột), &lt; 0,1% natri azit và 0,1% ProClin 300 R1c: Liên hợp photphataza kiềm kháng TSH trên người đơn dòng ở chuột trong dung dịch muối đệm ACES, có chất hoạt tính bề mặt, chất nền BSA, protein (chuột), &lt; 0,1% natri azit và 0,25% ProClin 300 R1d: Liên hợp photphataza kiềm kháng TSH trên người đơn dòng ở chuột trong dung dịch muối đệm ACES, có chất hoạt tính bề mặt, chất nền BSA, protein (chuột), &lt; 0,1% natri azit và 0,25% ProClin 300
Tương thích với máy của Bệnh viện: máy xét nghiệm miễn dịch Access 2 hãng Beckman Coulter.</v>
          </cell>
          <cell r="G31" t="str">
            <v>test</v>
          </cell>
          <cell r="H31" t="str">
            <v>ACCESS TSH (3rd IS).Beckman Coulter, Inc., Mỹ</v>
          </cell>
          <cell r="I31">
            <v>30</v>
          </cell>
          <cell r="J31">
            <v>10000</v>
          </cell>
          <cell r="K31">
            <v>8000</v>
          </cell>
          <cell r="L31">
            <v>27500</v>
          </cell>
        </row>
        <row r="32">
          <cell r="D32" t="str">
            <v>MDA06</v>
          </cell>
          <cell r="E32" t="str">
            <v>Chất chuẩn TSH (3rd IS)</v>
          </cell>
          <cell r="F32" t="str">
            <v>Chất hiệu chuẩn xét nghiệm định lượng TSH trên máy xét nghiệm miễn dịch tự động;Thành phần: S0: Chất nền albumin huyết thanh bò (BSA) đệm có chất hoạt động bề mặt, &lt; 0,1% natri azit, 0,5% ProClin 300. Chứa 0 µIU/mL (mIU/L) hTSH S1,S2,S3,S4,S5:
Xấp xỉ 0,05, 0,3, 3, 15 và 50 µIU/mL (mIU/L)
hTSH, trong chất nền đệm BSA có chất hoạt động bề mặt, &lt; 0,1% natri azit và 0,5% ProClin 300
Tương thích với máy của Bệnh viện: máy xét nghiệm miễn dịch Access 2 hãng Beckman Coulter.</v>
          </cell>
          <cell r="G32" t="str">
            <v>ml</v>
          </cell>
          <cell r="H32" t="str">
            <v>ACCESS TSH (3rd IS) CALIBRATORS; Beckman Coulter, Inc., Mỹ</v>
          </cell>
          <cell r="I32">
            <v>3</v>
          </cell>
          <cell r="J32">
            <v>105</v>
          </cell>
          <cell r="K32">
            <v>90</v>
          </cell>
          <cell r="L32">
            <v>172200</v>
          </cell>
        </row>
        <row r="33">
          <cell r="D33" t="str">
            <v>MDA07</v>
          </cell>
          <cell r="E33" t="str">
            <v>Hóa chất định lượng CEA</v>
          </cell>
          <cell r="F33" t="str">
            <v>Thuốc thử xét nghiệm định lượng CEA trong huyết thanh người trên máy xét nghiệm miễn dịch tự động; Phạm vi báo cáo: 0,1–1.000 ng/mL
- Phương pháp xét nghiệm: miễn dịch enzym hai vị trí “sandwich” - Thành phần: R1a: Pha rắn: Các hạt thuận từ phủ kháng thể kháng CEA MAb ở chuột, được huyền phù trong dung dịch đệm TRIS, albumin huyết thanh bò (BSA), có &lt; 0,1% natri azit và 0,1% ProClin 300. R1b: Chất pha loãng: Dung dịch đệm photphat, protein (chuột, bò) với &lt; 0,1% natri azit và 0,1% ProClin 300. R1c: Liên hợp: Kháng thể kháng CEA MAb ở chuột được liên kết với photphataza kiềm (bò), được pha loãng trong dung dịch đệm photphat, protein (bò), &lt; 0,1% natri azit và 0,1% ProClin 300.
Tương thích với máy của Bệnh viện: máy xét nghiệm miễn dịch Access 2 hãng Beckman Coulter.</v>
          </cell>
          <cell r="G33" t="str">
            <v>test</v>
          </cell>
          <cell r="H33" t="str">
            <v>ACCESS CEA</v>
          </cell>
          <cell r="I33">
            <v>0</v>
          </cell>
          <cell r="J33">
            <v>400</v>
          </cell>
          <cell r="K33">
            <v>400</v>
          </cell>
          <cell r="L33">
            <v>69615</v>
          </cell>
        </row>
        <row r="34">
          <cell r="D34" t="str">
            <v>MDA08</v>
          </cell>
          <cell r="E34" t="str">
            <v>Chất chuẩn CEA</v>
          </cell>
          <cell r="F34" t="str">
            <v>Chất hiệu chuẩn xét nghiệm định lượng CEA trên máy xét nghiệm miễn dịch tự động; Thành phần: S0: Dung dịch đệm photphat, protein (bò), &lt; 0,1% natri azit và 0,1% ProClin 300. S1,S2,S3,S4,S5: Kháng nguyên carcinoembryonic người ở các mức nồng độ xấp xỉ 1, 10, 100, 500, 1.000 ng/mL, trong dung dịch đệm phosphate, protein (bò), &lt; 0,1% natri azit và 0,1% ProClin 300.
Tương thích với máy của Bệnh viện: máy xét nghiệm miễn dịch Access 2 hãng Beckman Coulter.</v>
          </cell>
          <cell r="G34" t="str">
            <v>ml</v>
          </cell>
          <cell r="H34" t="str">
            <v>ACCESS CEA CALIBRATORS</v>
          </cell>
          <cell r="I34">
            <v>0</v>
          </cell>
          <cell r="J34">
            <v>30</v>
          </cell>
          <cell r="K34">
            <v>30</v>
          </cell>
          <cell r="L34">
            <v>316402.8</v>
          </cell>
        </row>
        <row r="35">
          <cell r="D35" t="str">
            <v>MDA09</v>
          </cell>
          <cell r="E35" t="str">
            <v>Hóa chất định lượng total PSA</v>
          </cell>
          <cell r="F35" t="str">
            <v xml:space="preserve"> Thuốc thử xét nghiệm định lượng PSA toàn phần trong huyết thanh người trên máy xét nghiệm miễn dịch tự động;Phạm vi phân tích: 0,008–150 ng/mL (hiệu chuẩn Hybritech) hoặc 0,008–121 ng/mL (hiệu chuẩn WHO) - Phương pháp xét nghiệm: miễn dịch enzym hai vị trí (“sandwich”) - Thành phần: R1a: Các hạt thuận từ phủ kháng thể kháng PSA đơn dòng ở chuột được huyền phù trong dung dịch muối đệm TRIS, có chất hoạt tính bề mặt, albumin huyết thanh bò (BSA), &lt; 0,1% natri azit và 0,1% ProClin 300. R1b: Liên hợp photphataza kiềm kháng PSA đơn dòng ở chuột (bò) được pha loãng trong dung dịch muối đệm photphat, có chất hoạt tính bề mặt, BSA, protein (chuột), &lt; 0,1% natri azit và 0,25% ProClin 300.
Tương thích với máy của Bệnh viện: máy xét nghiệm miễn dịch Access 2 hãng Beckman Coulter.</v>
          </cell>
          <cell r="G35" t="str">
            <v>test</v>
          </cell>
          <cell r="H35" t="str">
            <v>ACCESS HYBRITECH PSA</v>
          </cell>
          <cell r="I35">
            <v>3</v>
          </cell>
          <cell r="J35">
            <v>600</v>
          </cell>
          <cell r="K35">
            <v>500</v>
          </cell>
          <cell r="L35">
            <v>56962.75</v>
          </cell>
        </row>
        <row r="36">
          <cell r="D36" t="str">
            <v>MDA10</v>
          </cell>
          <cell r="E36" t="str">
            <v>Chất chuẩn  PSA</v>
          </cell>
          <cell r="F36" t="str">
            <v>Chất hiệu chuẩn xét nghiệm định lượng PSA toàn phần trên máy xét nghiệm miễn dịch tự động; Thành phần: S0: Albumin huyết thanh bò (BSA) đệm, &lt; 0,1% natri azit và 0,5% ProClin 300. S1,S2,S3,S4,S5: PSA trong huyết thanh ở mức xấp xỉ 0,5, 2, 10, 75 và 150 ng/mL đối với hiệu chuẩn của Hybritech (hoặc 0,4, 1,7, 8, 58 và 121 ng/mL đối với hiệu chuẩn của WHO) trong BSA đệm, &lt; 0,1% natri azit và 0,5% ProClin 300.
Tương thích với máy của Bệnh viện: máy xét nghiệm miễn dịch Access 2 hãng Beckman Coulter.</v>
          </cell>
          <cell r="G36" t="str">
            <v>ml</v>
          </cell>
          <cell r="H36" t="str">
            <v>ACCESS HYBRITECH PSA CALIBRATORS</v>
          </cell>
          <cell r="I36">
            <v>1</v>
          </cell>
          <cell r="J36">
            <v>45</v>
          </cell>
          <cell r="K36">
            <v>30</v>
          </cell>
          <cell r="L36">
            <v>189840</v>
          </cell>
        </row>
        <row r="37">
          <cell r="D37" t="str">
            <v>MDA11</v>
          </cell>
          <cell r="E37" t="str">
            <v>Hóa chất định lượng
hsTnI</v>
          </cell>
          <cell r="F37" t="str">
            <v>Thuốc thử xét nghiệm định lượng Troponin I tim trong huyết thanh hoặc huyết tương người trên máy xét nghiệm miễn dịch tự động; Phạm vi phân tích: 2.3 - 27.027pg/mL - Phương pháp xét nghiệm: miễn dịch enzym hai bước liên tiếp (“sandwich”) - Thành phần: R1a: Các hạt thuận từ Dynabeads được bao phủ bằng kháng thể đơn dòng ở chuột kháng cTnI của người được tạo huyền phù trong dung dịch muối đệm TRIS, có chất hoạt động bề mặt, albumin huyết thanh bò (BSA), natri azit &lt; 0,1% và ProClin 300 0,1% R1b: 0,1N NaOH R1c:Dung dịch muối đệm TRIS, chất hoạt động bề mặt, protein (chuột), natri azit &lt; 0,1% và ProClin 300 0,1%. R1d: Chất cộng hợp giữa kháng thể đơn dòng ở cừu kháng cTnI của người với phosphatase kiềm được pha loãng trong dung dịch muối đệm ACES, có chất hoạt động bề mặt, chất nền BSA, protein (bò, cừu, chuột), natri azit &lt; 0,1% và ProClin 300 0,25%.
Tương thích với máy của Bệnh viện: máy xét nghiệm miễn dịch Access 2 hãng Beckman Coulter.</v>
          </cell>
          <cell r="G37" t="str">
            <v>test</v>
          </cell>
          <cell r="H37" t="str">
            <v>ACCESS hsTnI</v>
          </cell>
          <cell r="I37">
            <v>0</v>
          </cell>
          <cell r="J37">
            <v>400</v>
          </cell>
          <cell r="K37">
            <v>400</v>
          </cell>
          <cell r="L37">
            <v>68250</v>
          </cell>
        </row>
        <row r="38">
          <cell r="D38" t="str">
            <v>MDA12</v>
          </cell>
          <cell r="E38" t="str">
            <v>Chất chuẩn hsTnI</v>
          </cell>
          <cell r="F38" t="str">
            <v>Chất hiệu chuẩn xét nghiệm định lượng Troponin I tim trên máy xét nghiệm miễn dịch tự động; Thành phần: S0: Chất nền đệm albumin huyết thanh bò (BSA) với chất hoạt động bề mặt &lt; 0,1% Natri azua, và 0,1% ProClin 300 S1,S2,S3,S4,S5,S6: Hợp chất troponin tái tổ hợp ở nồng độ cTnI khoảng 30,7, 144, 567, 2.293, 9.280 và 27.027 pg/mL trong chất nền đệm albumin huyết thanh bò (BSA) với chất hoạt động bề mặt, &lt; 0,1% Natri azua và 0,1% ProClin 300
Tương thích với máy của Bệnh viện: máy xét nghiệm miễn dịch Access 2 hãng Beckman Coulter.</v>
          </cell>
          <cell r="G38" t="str">
            <v>ml</v>
          </cell>
          <cell r="H38" t="str">
            <v>ACCESS hsTnI CALIBRATORS</v>
          </cell>
          <cell r="I38">
            <v>0</v>
          </cell>
          <cell r="J38">
            <v>17</v>
          </cell>
          <cell r="K38">
            <v>20</v>
          </cell>
          <cell r="L38">
            <v>273000</v>
          </cell>
        </row>
        <row r="39">
          <cell r="D39" t="str">
            <v>MDA13</v>
          </cell>
          <cell r="E39" t="str">
            <v>Hóa chất định lượng AFP</v>
          </cell>
          <cell r="F39" t="str">
            <v>Thuốc thử xét nghiệm định lượng AFP trong huyết thanh người trên máy xét nghiệm miễn dịch tự động; Phạm vi phân tích: 0,5–3.000 ng/mL
[0,41–2.478 IU/mL] - Phương pháp xét nghiệm: miễn dịch enzym hai vị trí (“sandwich”) - Thành phần: R1a: Các hạt thuận từ phủ kháng thể kháng AFP đơn dòng ở chuột được huyền phù trong dung dịch muối đệm TRIS, có chất hoạt tính bề mặt, chất nền albumin huyết thanh bò (BSA), &lt; 0,1% natri azit và 0,1% ProClin 300. R1b: Liên hợp photphataza kiềm kháng AFP đơn dòng ở chuột (bò) được pha loãng trong dung dịch muối đệm photphat, có chất hoạt tính bề mặt, chất nền BSA, protein (dê, thỏ, chuột), &lt; 0,1% natri azit và 0,25% ProClin 300.
Tương thích với máy của Bệnh viện: máy xét nghiệm miễn dịch Access 2 hãng Beckman Coulter.</v>
          </cell>
          <cell r="G39" t="str">
            <v>test</v>
          </cell>
          <cell r="H39" t="str">
            <v>ACCESS AFP</v>
          </cell>
          <cell r="I39">
            <v>0</v>
          </cell>
          <cell r="J39">
            <v>300</v>
          </cell>
          <cell r="K39">
            <v>300</v>
          </cell>
          <cell r="L39">
            <v>47460</v>
          </cell>
        </row>
        <row r="40">
          <cell r="D40" t="str">
            <v>MDA14</v>
          </cell>
          <cell r="E40" t="str">
            <v>Chất chuẩn AFP</v>
          </cell>
          <cell r="F40" t="str">
            <v>Chất hiệu chuẩn xét nghiệm định lượng AFP trên máy xét nghiệm miễn dịch tự động; Thành phần chính: Đệm nền albumin huyết thanh bò (BSA) có chất hoạt động bề mặt, natri azid, ProClin, AFP ở các mức nồng độ 0 ng/mL, xấp xỉ 2,5; 5; 25; 100; 500 và 3000 ng/mL ; Tương thích với máy của Bệnh viện: máy xn miễn dịch Access 2 hãng Beckman Coulter.
Tương thích với máy của Bệnh viện: máy xét nghiệm miễn dịch Access 2 hãng Beckman Coulter.</v>
          </cell>
          <cell r="G40" t="str">
            <v>ml</v>
          </cell>
          <cell r="H40" t="str">
            <v>Access AFP Calibrators</v>
          </cell>
          <cell r="I40">
            <v>0</v>
          </cell>
          <cell r="J40">
            <v>35</v>
          </cell>
          <cell r="K40">
            <v>35</v>
          </cell>
          <cell r="L40">
            <v>180810</v>
          </cell>
        </row>
        <row r="41">
          <cell r="D41" t="str">
            <v>MDA15</v>
          </cell>
          <cell r="E41" t="str">
            <v>Hóa chất định lượng
Ultrasensitive Insulin</v>
          </cell>
          <cell r="F41" t="str">
            <v>Thuốc thử xét nghiệm định lượng insulin trong mẫu huyết thanh và huyết tương (EDTA) người trên máy xét nghiệm miễn dịch tự động; Phương pháp: miễn dịch enzym (kiểu “sandwich”) một bước đồng thời; Dải đo: xấp xỉ 0,03–300 µIU/mL [0,21–2100 pmol/L]; Thành phần chính: Hạt thuận từ phủ kháng thể (chuột, đơn dòng) kháng insulin, đệm TRIS, albumin huyết thanh bò (BSA), natri azide, ProClin, kháng thể (chuột, đơn dòng) kháng insulin cộng hợp với phosphatase kiềm (bò), IgG (chuột) trong đệm HEPES ; Tương thích với máy của Bệnh viện: máy xn miễn dịch Access 2 hãng Beckman Coulter.</v>
          </cell>
          <cell r="G41" t="str">
            <v>test</v>
          </cell>
          <cell r="H41" t="str">
            <v>ACCESS ULTRASENSITIVE INSULIN</v>
          </cell>
          <cell r="I41">
            <v>0</v>
          </cell>
          <cell r="J41">
            <v>200</v>
          </cell>
          <cell r="K41">
            <v>200</v>
          </cell>
          <cell r="L41">
            <v>44300</v>
          </cell>
        </row>
        <row r="42">
          <cell r="D42" t="str">
            <v>MDA16</v>
          </cell>
          <cell r="E42" t="str">
            <v>Chất chuẩn Ultrasensitive Insulin</v>
          </cell>
          <cell r="F42" t="str">
            <v xml:space="preserve">Chất hiệu chuẩn xét nghiệm định lượng insulin trên máy xét nghiệm miễn dịch tự động; Thành phần chính: Đệm HEPES, albumin huyết thanh bò (BSA), natri azide, ProClin và insulin ở các mức nồng độ 0 µIU/mL, xấp xỉ 1, 10, 50, 150 và 300 µIU/mL ; Tương thích với máy của Bệnh viện: máy xn miễn dịch Access 2 hãng Beckman Coulter. </v>
          </cell>
          <cell r="G42" t="str">
            <v>ml</v>
          </cell>
          <cell r="H42" t="str">
            <v>ACCESS ULTRASENSITIVE INSULIN CALIBRATORS</v>
          </cell>
          <cell r="I42">
            <v>0</v>
          </cell>
          <cell r="J42">
            <v>12</v>
          </cell>
          <cell r="K42">
            <v>12</v>
          </cell>
          <cell r="L42">
            <v>453516</v>
          </cell>
        </row>
        <row r="43">
          <cell r="D43" t="str">
            <v>MDA17</v>
          </cell>
          <cell r="E43" t="str">
            <v>Hóa chất định lượng total βhCG</v>
          </cell>
          <cell r="F43" t="str">
            <v xml:space="preserve">Thuốc thử xét nghiệm định lượng βhCG toàn phần trong huyết thanh và huyết tương người trên máy xét nghiệm miễn dịch tự động; Phương pháp: miễn dịch enzym (kiểu “sandwich”), hai bước liên tiếp; Dải đo: xấp xỉ 0,5-1350 mIU/mL [IU/L]; Thành phần chính: Các hạt thuận từ phủ phức hợp kháng thể (dê) kháng IgG chuột - kháng thể (đơn dòng, chuột) kháng βhCG phân tán trong muối đệm TRIS, chất hoạt động bề mặt, albumin huyết thanh bò (BSA), natri azit, ProClin, protein (dê, chuột và tái tổ hợp) được pha loãng trong muối đệm citrat, kháng thể (thỏ) kháng βhCG gắn phosphatase kiềm (tái tổ hợp) được pha loãng trong muối đệm MES, protein (thỏ) ; Tương thích với máy của Bệnh viện: máy xn miễn dịch Access 2 hãng Beckman Coulter. ; </v>
          </cell>
          <cell r="G43" t="str">
            <v>test</v>
          </cell>
          <cell r="H43" t="str">
            <v>ACCESS TOTAL βhCG (5th IS)</v>
          </cell>
          <cell r="I43">
            <v>12</v>
          </cell>
          <cell r="J43">
            <v>2400</v>
          </cell>
          <cell r="K43">
            <v>2000</v>
          </cell>
          <cell r="L43">
            <v>44310</v>
          </cell>
        </row>
        <row r="44">
          <cell r="D44" t="str">
            <v>MDA18</v>
          </cell>
          <cell r="E44" t="str">
            <v>Chất chuẩn Total βhCG</v>
          </cell>
          <cell r="F44" t="str">
            <v>Chất hiệu chuẩn xét nghiệm định lượng βhCG toàn phần trên máy xét nghiệm miễn dịch tự động; Thành phần chính: Đệm nền albumin huyết thanh bò (BSA), chất hoạt động bề mặt, natri azit, ProClin, hCG ở các mức nồng độ 0 mIU/mL, xấp xỉ 6, 35, 195, 620 và 1350 mIU/mL ; Tương thích với máy của Bệnh viện: máy xn miễn dịch Access 2 hãng Beckman Coulter.</v>
          </cell>
          <cell r="G44" t="str">
            <v>ml</v>
          </cell>
          <cell r="H44" t="str">
            <v>ACCESS TOTAL βhCG (5th IS) CALIBRATORS</v>
          </cell>
          <cell r="I44">
            <v>2</v>
          </cell>
          <cell r="J44">
            <v>120</v>
          </cell>
          <cell r="K44">
            <v>100</v>
          </cell>
          <cell r="L44">
            <v>131827.5</v>
          </cell>
        </row>
        <row r="45">
          <cell r="D45" t="str">
            <v>MDA19</v>
          </cell>
          <cell r="E45" t="str">
            <v>Hóa chất định lượng
ferritin</v>
          </cell>
          <cell r="F45" t="str">
            <v xml:space="preserve">Thuốc thử xét nghiệm định lượng ferritin trong huyết thanh và huyết tương (heparin) người trên máy xét nghiệm miễn dịch tự động; Phương pháp: miễn dịch enzyme hai vị trí ; Dải đo: xấp xỉ 0,2–1500 ng/mL [µg/L]; Thành phần chính: Các hạt thuận từ phủ phức hợp kháng thể dê kháng IgG của chuột - kháng thể (đơn dòng, chuột) kháng ferritin được phân tán trong dung dịch muối đệm TRIS, có chất hoạt động bề mặt, albumin huyết thanh bò (BSA), natri azid, ProClin, chất cộng hợp kháng thể dê kháng ferritin - phosphate kiềm (bò) trong dung dịch muối đệm TRIS, protein (dê, chuột) ; Tương thích với máy của Bệnh viện: máy xn miễn dịch Access 2 hãng Beckman Coulter. </v>
          </cell>
          <cell r="G45" t="str">
            <v>test</v>
          </cell>
          <cell r="H45" t="str">
            <v>ACCESS FERRITIN</v>
          </cell>
          <cell r="I45">
            <v>6</v>
          </cell>
          <cell r="J45">
            <v>1200</v>
          </cell>
          <cell r="K45">
            <v>1000</v>
          </cell>
          <cell r="L45">
            <v>25326</v>
          </cell>
        </row>
        <row r="46">
          <cell r="D46" t="str">
            <v>MDA20</v>
          </cell>
          <cell r="E46" t="str">
            <v>Chất chuẩn Ferritin</v>
          </cell>
          <cell r="F46" t="str">
            <v>Chất hiệu chuẩn xét nghiệm định lượng ferritin trên máy xét nghiệm miễn dịch tự động; Thành phần chính: Chất nền albumin huyết thanh bò (BSA) đệm có chất hoạt động bề mặt, natri azid, ProClin và ferritin ở các mức nồng độ 0 ng/mL, xấp xỉ 10, 50, 200, 500, 1500 ng/mL ; Tương thích với máy của Bệnh viện: máy xn miễn dịch Access 2 hãng Beckman Coulter.</v>
          </cell>
          <cell r="G46" t="str">
            <v>ml</v>
          </cell>
          <cell r="H46" t="str">
            <v>ACCESS FERRITIN CALIBRATORS</v>
          </cell>
          <cell r="I46">
            <v>2</v>
          </cell>
          <cell r="J46">
            <v>96</v>
          </cell>
          <cell r="K46">
            <v>100</v>
          </cell>
          <cell r="L46">
            <v>131822.25</v>
          </cell>
        </row>
        <row r="47">
          <cell r="D47" t="str">
            <v>MDA21</v>
          </cell>
          <cell r="E47" t="str">
            <v>Dung dịch kiểm tra máy</v>
          </cell>
          <cell r="F47" t="str">
            <v>Dung dịch kiểm tra hệ thống dùng cho Hệ thống xét nghiệm miễn dịch Access trong quy trình kiểm tra bảo trì hệ thống hàng tuần; Thành phần chính: Phosphatase kiềm, albumin huyết thanh bò (BSA), ProClin, natri azit ; Tương thích với máy của Bệnh viện: máy xn miễn dịch Access 2 hãng Beckman Coulter.</v>
          </cell>
          <cell r="G47" t="str">
            <v>ml</v>
          </cell>
          <cell r="H47" t="str">
            <v>ACCESS SYSTEM CHECK SOLUTION</v>
          </cell>
          <cell r="I47">
            <v>1</v>
          </cell>
          <cell r="J47">
            <v>48</v>
          </cell>
          <cell r="K47">
            <v>50</v>
          </cell>
          <cell r="L47">
            <v>65940</v>
          </cell>
        </row>
        <row r="48">
          <cell r="D48" t="str">
            <v>MDA22</v>
          </cell>
          <cell r="E48" t="str">
            <v>Cơ chất phát quang</v>
          </cell>
          <cell r="F48" t="str">
            <v>Thành phần: Dung dịch đệm chứa dioxetane Lumigen PPD, chất huỳnh quang và chất hoạt tính bề mặt
Tương thích với máy của Bệnh viện: máy xét nghiệm miễn dịch Access 2 hãng Beckman Coulter.</v>
          </cell>
          <cell r="G48" t="str">
            <v>ml</v>
          </cell>
          <cell r="H48" t="str">
            <v>Access SUBSTRATE</v>
          </cell>
          <cell r="I48">
            <v>12</v>
          </cell>
          <cell r="J48">
            <v>13000</v>
          </cell>
          <cell r="K48">
            <v>12000</v>
          </cell>
          <cell r="L48">
            <v>20097</v>
          </cell>
        </row>
        <row r="49">
          <cell r="D49" t="str">
            <v>MDA23</v>
          </cell>
          <cell r="E49" t="str">
            <v>Dung dịch rửa dùng cho máy miễn dịch</v>
          </cell>
          <cell r="F49" t="str">
            <v>Thành phần chính: Dung dịch muối đệm TRIS, chất hoạt tính bề mặt, natri azit, khối lượng phản ứng: 5-chloro-2-methyl-4-isothiazolin-3-one và 2-methyl-4-isothiazolin-3-one (3:1) ; Tương thích với máy của Bệnh viện: máy xn miễn dịch Access 2 hãng Beckman Coulter</v>
          </cell>
          <cell r="G49" t="str">
            <v>ml</v>
          </cell>
          <cell r="H49" t="str">
            <v>Access Wash Buffer II</v>
          </cell>
          <cell r="I49">
            <v>25</v>
          </cell>
          <cell r="J49">
            <v>390000</v>
          </cell>
          <cell r="K49">
            <v>360000</v>
          </cell>
          <cell r="L49">
            <v>336</v>
          </cell>
        </row>
        <row r="50">
          <cell r="D50" t="str">
            <v>MDA24</v>
          </cell>
          <cell r="E50" t="str">
            <v>Chất kiểm chứng cho các xét nghiệm miễn dịch mức 1</v>
          </cell>
          <cell r="F50" t="str">
            <v xml:space="preserve"> Chất kiểm chứng dạng lỏng được chuẩn bị từ huyết thanh người. Các mức nồng độ của các chất phân tích được điều chỉnh với hóa chất tinh khiết và các chế phẩm từ mô/dịch cơ thể người
Tương thích với máy của Bệnh viện: máy xét nghiệm miễn dịch Access 2 hãng Beckman Coulter.</v>
          </cell>
          <cell r="G50" t="str">
            <v>ml</v>
          </cell>
          <cell r="H50" t="str">
            <v>MAS Liquimmune</v>
          </cell>
          <cell r="I50">
            <v>2</v>
          </cell>
          <cell r="J50">
            <v>150</v>
          </cell>
          <cell r="K50">
            <v>120</v>
          </cell>
          <cell r="L50">
            <v>199227</v>
          </cell>
        </row>
        <row r="51">
          <cell r="D51" t="str">
            <v>MDA25</v>
          </cell>
          <cell r="E51" t="str">
            <v>Chất kiểm chứng cho các xét nghiệm miễn dịch mức 2</v>
          </cell>
          <cell r="F51" t="str">
            <v xml:space="preserve"> Chất kiểm chứng dạng lỏng được chuẩn bị từ huyết thanh người. Các mức nồng độ của các chất phân tích được điều chỉnh với hóa chất tinh khiết và các chế phẩm từ mô/dịch cơ thể người
Tương thích với máy của Bệnh viện: máy xét nghiệm miễn dịch Access 2 hãng Beckman Coulter.</v>
          </cell>
          <cell r="G51" t="str">
            <v>ml</v>
          </cell>
          <cell r="H51" t="str">
            <v>MAS Liquimmune</v>
          </cell>
          <cell r="I51">
            <v>2</v>
          </cell>
          <cell r="J51">
            <v>150</v>
          </cell>
          <cell r="K51">
            <v>120</v>
          </cell>
          <cell r="L51">
            <v>199227</v>
          </cell>
        </row>
        <row r="52">
          <cell r="D52" t="str">
            <v>MDA26</v>
          </cell>
          <cell r="E52" t="str">
            <v>Chất kiểm chứng cho các xét nghiệm miễn dịch mức 3</v>
          </cell>
          <cell r="F52" t="str">
            <v>Chất kiểm chứng dạng lỏng được chuẩn bị từ huyết thanh người. Các mức nồng độ của các chất phân tích được điều chỉnh với hóa chất tinh khiết và các chế phẩm từ mô/dịch cơ thể người
Tương thích với máy của Bệnh viện: máy xét nghiệm miễn dịch Access 2 hãng Beckman Coulter.</v>
          </cell>
          <cell r="G52" t="str">
            <v>ml</v>
          </cell>
          <cell r="H52" t="str">
            <v>MAS Liquimmune</v>
          </cell>
          <cell r="I52">
            <v>2</v>
          </cell>
          <cell r="J52">
            <v>150</v>
          </cell>
          <cell r="K52">
            <v>120</v>
          </cell>
          <cell r="L52">
            <v>199227</v>
          </cell>
        </row>
        <row r="53">
          <cell r="D53" t="str">
            <v>MDA27</v>
          </cell>
          <cell r="E53" t="str">
            <v>Hóa chất định lượng
Progesterone</v>
          </cell>
          <cell r="F53" t="str">
            <v>Thuốc thử xét nghiệm định lượng progesterone trong huyết thanh người trên máy xét nghiệm miễn dịch tự động; Phương pháp: miễn dịch enzyme liên kết cạnh tranh; Dải đo: xấp xỉ 0,1-40 ng/mL [0,32-127,2 nmol/L]; Thành phần chính: chất cộng hợp progesterone - phosphate kiềm (bò) và các hạt thuận từ phủ kháng thể (dê) kháng IgG của thỏ trong dung dịch muối đệm TRIS, có albumin huyết thanh bò (BSA), natri azid, Cosmocil, protein (dê, thỏ) trong dung dịch đệm acetate, kháng huyết thanh (thỏ) kháng progesterone trong dung dịch đệm acetate ; Tương thích với máy của Bệnh viện: máy xn miễn dịch Access 2 hãng Beckman Coulter.</v>
          </cell>
          <cell r="G53" t="str">
            <v>test</v>
          </cell>
          <cell r="H53" t="str">
            <v>ACCESS PROGESTERONE</v>
          </cell>
          <cell r="I53">
            <v>0</v>
          </cell>
          <cell r="J53">
            <v>200</v>
          </cell>
          <cell r="K53">
            <v>200</v>
          </cell>
          <cell r="L53">
            <v>37978.5</v>
          </cell>
        </row>
        <row r="54">
          <cell r="D54" t="str">
            <v>MDA28</v>
          </cell>
          <cell r="E54" t="str">
            <v>Chất chuẩn Progesterone</v>
          </cell>
          <cell r="F54" t="str">
            <v>Chất hiệu chuẩn xét nghiệm định lượng progesterone trên máy xét nghiệm miễn dịch tự động; Thành phần chính: huyết thanh người, natri azid, Cosmocil, progesterone ở các mức nồng độ 0 ng/mL, xấp xỉ 1, 4, 10, 20 và 40 ng/mL ; Tương thích với máy của Bệnh viện: máy xn miễn dịch Access 2 hãng Beckman Coulter.</v>
          </cell>
          <cell r="G54" t="str">
            <v>ml</v>
          </cell>
          <cell r="H54" t="str">
            <v>ACCESS PROGESTERONE CALIBRATORS</v>
          </cell>
          <cell r="I54">
            <v>0</v>
          </cell>
          <cell r="J54">
            <v>33</v>
          </cell>
          <cell r="K54">
            <v>35</v>
          </cell>
          <cell r="L54">
            <v>230172.86363636365</v>
          </cell>
        </row>
        <row r="55">
          <cell r="D55" t="str">
            <v>MDA29</v>
          </cell>
          <cell r="E55" t="str">
            <v>Hóa chất định lượng PCT</v>
          </cell>
          <cell r="F55" t="str">
            <v>Thuốc thử xét nghiệm định lượng procalcitonin (PCT) trong huyết thanh và huyết tương người trên máy xét nghiệm miễn dịch tự động; Phương pháp: miễn dịch enzym hai bước liên tiếp (“sandwich”); Dải đo: xấp xỉ 0,01–100 ng/mL; Thành phần chính: Các hạt thuận từ phủ kháng thể đơn dòng (chuột) kháng procalcitonin người trong dung dịch đệm TRIS có chất hoạt động bề mặt, protein (bò), natri azid, ProClin 300, Natri Hydroxid, chất cộng hợp giữa phosphatase kiềm tái tổ hợp với kháng thể (chuột) kháng procalcitonin trong dung dịch đệm MOPS ; Tương thích với máy của Bệnh viện: máy xn miễn dịch Access 2 hãng Beckman Coulter. ; Tương thích với máy của Bệnh viện:</v>
          </cell>
          <cell r="G55" t="str">
            <v>test</v>
          </cell>
          <cell r="H55" t="str">
            <v>ACCESS PCT</v>
          </cell>
          <cell r="I55">
            <v>0</v>
          </cell>
          <cell r="J55">
            <v>200</v>
          </cell>
          <cell r="K55">
            <v>200</v>
          </cell>
          <cell r="L55">
            <v>174111</v>
          </cell>
        </row>
        <row r="56">
          <cell r="D56" t="str">
            <v>MDA30</v>
          </cell>
          <cell r="E56" t="str">
            <v>Chất chuẩn PCT</v>
          </cell>
          <cell r="F56" t="str">
            <v xml:space="preserve">Chất chuẩn của xét nghiệm định lượng procalcitonin;Thành phần chính: Dung dịch đệm HEPES đông khô có protein (bò), natri azit và ProClin Tương thích với máy của Bệnh viện: máy xn miễn dịch Access 2 hãng Beckman Coulter. </v>
          </cell>
          <cell r="G56" t="str">
            <v>ml</v>
          </cell>
          <cell r="H56" t="str">
            <v>ACCESS PCT CALIBRATORS</v>
          </cell>
          <cell r="I56">
            <v>0</v>
          </cell>
          <cell r="J56">
            <v>14</v>
          </cell>
          <cell r="K56">
            <v>15</v>
          </cell>
          <cell r="L56">
            <v>691729.5</v>
          </cell>
        </row>
        <row r="57">
          <cell r="D57" t="str">
            <v>MDA31</v>
          </cell>
          <cell r="E57" t="str">
            <v>Hóa chất định lượng
Cortisol</v>
          </cell>
          <cell r="F57" t="str">
            <v xml:space="preserve">Thuốc thử xét nghiệm định lượng cortisol trong huyết tương (chống đông bằng heparin, EDTA), huyết thanh và nước tiểu người trên máy xét nghiệm miễn dịch tự động; Phương pháp: miễn dịch enzyme gắn cạnh tranh; Dải đo: xấp xỉ 0,4–60 µg/dL [11–1655 nmol/L]; Thành phần chính: Chất cộng hợp cortisol – phosphatase kiềm (bò) và các hạt thuận từ phủ kháng thể (dê) kháng IgG thỏ trong dung dịch muối đệm TRIS, chất hoạt động bề mặt, nền albumin huyết thanh bò (BSA), natri azit, kháng huyết thanh (thỏ) kháng cortisol trong dung dịch muối đệm TRIS ; Tương thích với máy của Bệnh viện: máy xn miễn dịch Access 2 hãng Beckman Coulter. </v>
          </cell>
          <cell r="G57" t="str">
            <v>test</v>
          </cell>
          <cell r="H57" t="str">
            <v xml:space="preserve">ACCESS CORTISOL </v>
          </cell>
          <cell r="I57">
            <v>5</v>
          </cell>
          <cell r="J57">
            <v>1500</v>
          </cell>
          <cell r="K57">
            <v>1200</v>
          </cell>
          <cell r="L57">
            <v>31647</v>
          </cell>
        </row>
        <row r="58">
          <cell r="D58" t="str">
            <v>MDA32</v>
          </cell>
          <cell r="E58" t="str">
            <v>Chất chuẩn Cortisol</v>
          </cell>
          <cell r="F58" t="str">
            <v>Chất hiệu chuẩn xét nghiệm định lượng cortisol trên máy xét nghiệm miễn dịch tự động; Thành phần chính: Huyết thanh người, natri azit, ProClin, cortisol ở các mức nồng độ 0 µg/dL, xấp xỉ 2, 5, 10, 25 và 60 µg/dL ; Tương thích với máy của Bệnh viện: máy xn miễn dịch Access 2 hãng Beckman Coulter.</v>
          </cell>
          <cell r="G58" t="str">
            <v>ml</v>
          </cell>
          <cell r="H58" t="str">
            <v xml:space="preserve">ACCESS CORTISOL CALIBRATOR </v>
          </cell>
          <cell r="I58">
            <v>1</v>
          </cell>
          <cell r="J58">
            <v>72</v>
          </cell>
          <cell r="K58">
            <v>80</v>
          </cell>
          <cell r="L58">
            <v>140574</v>
          </cell>
        </row>
        <row r="59">
          <cell r="D59" t="str">
            <v>MDA33</v>
          </cell>
          <cell r="E59" t="str">
            <v>Dung dịch pha loãng mẫu cho xét nghiệm Cortisol</v>
          </cell>
          <cell r="F59" t="str">
            <v>Chất chuẩn mức 0 của hóa chất định lượng Cortisol, dùng để pha loãng mẫu;Thành phần chính: huyết thanh người, natri azit, ProClin, không chứa cortisol . Tương thích với máy của Bệnh viện: máy xn miễn dịch Access 2 hãng Beckman Coulter.</v>
          </cell>
          <cell r="G59" t="str">
            <v>ml</v>
          </cell>
          <cell r="H59" t="str">
            <v>ACCESS CORTISOL CALIBRATOR S0</v>
          </cell>
          <cell r="I59">
            <v>0</v>
          </cell>
          <cell r="J59">
            <v>8</v>
          </cell>
          <cell r="K59">
            <v>10</v>
          </cell>
          <cell r="L59">
            <v>395587.5</v>
          </cell>
        </row>
        <row r="60">
          <cell r="D60" t="str">
            <v>MDA34</v>
          </cell>
          <cell r="E60" t="str">
            <v>Hóa chất định lượng BNP</v>
          </cell>
          <cell r="F60" t="str">
            <v>Thuốc thử xét nghiệm định lượng BNP trong các mẫu xét nghiệm huyết tương chống đông bằng EDTA trên máy xét nghiệm miễn dịch tự động; Phương pháp: enzym miễn dịch hai vị trí (“sandwich”); Dải đo: xấp xỉ 3–5000 pg/mL; Thành phần chính: Các hạt thuận từ phủ kháng thể (chuột, đơn dòng) kháng BNP người được phân tán trong dung dịch muối đệm TRIS, albumin huyết thanh bò (BSA), ProClin, natri azid, IgG dê và chuột tinh khiết trong dung dịch muối đệm TRIS, chất cộng hợp kháng thể (chuột, đơn dòng) kháng BNP (người) - phosphatase kiềm, muối đệm PBS ; Tương thích với máy của Bệnh viện: máy xn miễn dịch Access 2 hãng Beckman Coulter.</v>
          </cell>
          <cell r="G60" t="str">
            <v>test</v>
          </cell>
          <cell r="H60" t="str">
            <v>ACCESS BNP</v>
          </cell>
          <cell r="I60">
            <v>2</v>
          </cell>
          <cell r="J60">
            <v>500</v>
          </cell>
          <cell r="K60">
            <v>400</v>
          </cell>
          <cell r="L60">
            <v>281473.5</v>
          </cell>
        </row>
        <row r="61">
          <cell r="D61" t="str">
            <v>MDA35</v>
          </cell>
          <cell r="E61" t="str">
            <v>Chất kiểm tra xét nghiệm BNP</v>
          </cell>
          <cell r="F61" t="str">
            <v>Vật liệu kiểm soát xét nghiệm định lượng BNP trên máy xét nghiệm miễn dịch tự động; Thành phần chính: Phức hợp BNP (người) tái tổ hợp ở các mức xấp xỉ 80, 400, 2200 pg/mL trong chất nền BSA đệm có chất hoạt động bề mặt, natri azid, ProClin ; Tương thích với máy của Bệnh viện: máy xn miễn dịch Access 2 hãng Beckman Coulter.</v>
          </cell>
          <cell r="G61" t="str">
            <v>ml</v>
          </cell>
          <cell r="H61" t="str">
            <v>ACCESS BNP QC</v>
          </cell>
          <cell r="I61">
            <v>1</v>
          </cell>
          <cell r="J61">
            <v>45</v>
          </cell>
          <cell r="K61">
            <v>45</v>
          </cell>
          <cell r="L61">
            <v>202510</v>
          </cell>
        </row>
        <row r="62">
          <cell r="D62" t="str">
            <v>MDA36</v>
          </cell>
          <cell r="E62" t="str">
            <v>Chất chuẩn BNP</v>
          </cell>
          <cell r="F62" t="str">
            <v>Chất hiệu chuẩn xét nghiệm định lượng BNP trên máy xét nghiệm miễn dịch tự động; Thành phần chính: Chất nền đệm albumin huyết thanh bò (BSA) với chất hoạt động bề mặt, natri azid, ProClin, phức hợp BNP (người) tái tổ hợp ở các nồng độ xấp xỉ 25, 100, 500, 2500 và 5000 pg/mL ; Tương thích với máy của Bệnh viện: máy xn miễn dịch Access 2 hãng Beckman Coulter.</v>
          </cell>
          <cell r="G62" t="str">
            <v>ml</v>
          </cell>
          <cell r="H62" t="str">
            <v>ACCESS BNP CALIBRATORS</v>
          </cell>
          <cell r="I62">
            <v>1</v>
          </cell>
          <cell r="J62">
            <v>27</v>
          </cell>
          <cell r="K62">
            <v>30</v>
          </cell>
          <cell r="L62">
            <v>297633</v>
          </cell>
        </row>
        <row r="63">
          <cell r="D63" t="str">
            <v>MDA37</v>
          </cell>
          <cell r="E63" t="str">
            <v>Hóa chất định lượng CA 15-3</v>
          </cell>
          <cell r="F63" t="str">
            <v>Thuốc thử xét nghiệm định lượng CA 15-3 trong huyết thanh và huyết tương người (chống đông bằng heparin) trên máy xét nghiệm miễn dịch tự động; Phương pháp: enzym miễn dịch hai vị trí gắn (“sandwich”); Dải đo: xấp xỉ 0,5-1000 U/mL; Thành phần chính: Các hạt thuận từ phủ kháng thể (dê) kháng biotin, kháng thể (chuột, đơn dòng, gắn biotin) kháng kháng nguyên CA 15-3, albumin huyết thanh bò, natri azid, ProClin, chất cộng hợp phosphatase kiềm (bò) - kháng thể (chuột, đơn dòng) kháng kháng nguyên CA 15-3, dung dịch đệm protein (bò, dê, chuột) ; Tương thích với máy của Bệnh viện: máy xn miễn dịch Access 2 hãng Beckman Coulter.</v>
          </cell>
          <cell r="G63" t="str">
            <v>test</v>
          </cell>
          <cell r="H63" t="str">
            <v>ACCESS BR MONITOR</v>
          </cell>
          <cell r="I63">
            <v>0</v>
          </cell>
          <cell r="J63">
            <v>400</v>
          </cell>
          <cell r="K63">
            <v>400</v>
          </cell>
          <cell r="L63">
            <v>92988</v>
          </cell>
        </row>
        <row r="64">
          <cell r="D64" t="str">
            <v>MDA38</v>
          </cell>
          <cell r="E64" t="str">
            <v>Chất chuẩn CA 15-3</v>
          </cell>
          <cell r="F64" t="str">
            <v>Chất hiệu chuẩn xét nghiệm định lượng CA 15-3 trên máy xét nghiệm miễn dịch tự động; Thành phần chính: Albumin huyết thanh bò (BSA), natri azid, ProClin, Kháng nguyên CA 15-3 ở các nồng độ xấp xỉ 10, 50, 100, 500 và 1000 U/mL trong BSA đệm ; Tương thích với máy của Bệnh viện: máy xn miễn dịch Access 2 hãng Beckman Coulter.</v>
          </cell>
          <cell r="G64" t="str">
            <v>ml</v>
          </cell>
          <cell r="H64" t="str">
            <v>ACCESS BR MONITOR CALIBRATORS</v>
          </cell>
          <cell r="I64">
            <v>0</v>
          </cell>
          <cell r="J64">
            <v>18</v>
          </cell>
          <cell r="K64">
            <v>20</v>
          </cell>
          <cell r="L64">
            <v>738500</v>
          </cell>
        </row>
        <row r="65">
          <cell r="D65" t="str">
            <v>MDA39</v>
          </cell>
          <cell r="E65" t="str">
            <v>Hóa chất định lượng CA 125</v>
          </cell>
          <cell r="F65" t="str">
            <v>Thuốc thử xét nghiệm định lượng CA 125 trong huyết thanh và huyết tương người trên máy xét nghiệm miễn dịch tự động; Phương pháp: enzym miễn dịch hai vị trí gắn (“sandwich”); Dải đo: xấp xỉ 0,5 U/mL - 5000 U/mL; Thành phần chính: Các hạt thuận từ phủ kháng thể (dê) kháng biotin, kháng thể (đơn dòng, chuột, gắn biotin) kháng kháng nguyên CA 125, albumin huyết thanh bò, natri azid, ProClin, chất cộng hợp phosphatase kiềm (bò) - kháng thể (đơn dòng, chuột) kháng kháng nguyên CA 125, dung dịch đệm protein (bò, dê, chuột) ; Tương thích với máy của Bệnh viện: máy xn miễn dịch Access 2 hãng Beckman Coulter.</v>
          </cell>
          <cell r="G65" t="str">
            <v>test</v>
          </cell>
          <cell r="H65" t="str">
            <v>ACCESS OV MONITOR</v>
          </cell>
          <cell r="I65">
            <v>0</v>
          </cell>
          <cell r="J65">
            <v>400</v>
          </cell>
          <cell r="K65">
            <v>400</v>
          </cell>
          <cell r="L65">
            <v>92190</v>
          </cell>
        </row>
        <row r="66">
          <cell r="D66" t="str">
            <v>MDA40</v>
          </cell>
          <cell r="E66" t="str">
            <v>Chất chuẩn CA 125</v>
          </cell>
          <cell r="F66" t="str">
            <v xml:space="preserve">Chất hiệu chuẩn xét nghiệm định lượng CA 125 trên máy xét nghiệm miễn dịch tự động; Thành phần chính: Albumin huyết thanh bò (BSA) đệm, natri azid, ProClin, Kháng nguyên CA 125 ở các nồng độ xấp xỉ 25, 100, 500, 2000 và 5000 U/mL ; Tương thích với máy của Bệnh viện: máy xn miễn dịch Access 2 hãng Beckman Coulter. </v>
          </cell>
          <cell r="G66" t="str">
            <v>ml</v>
          </cell>
          <cell r="H66" t="str">
            <v>ACCESS OV MONITOR CALIBRATORS</v>
          </cell>
          <cell r="I66">
            <v>0</v>
          </cell>
          <cell r="J66">
            <v>30</v>
          </cell>
          <cell r="K66">
            <v>30</v>
          </cell>
          <cell r="L66">
            <v>337612.79999999999</v>
          </cell>
        </row>
        <row r="67">
          <cell r="D67" t="str">
            <v>MDA41</v>
          </cell>
          <cell r="E67" t="str">
            <v>Hóa chất định lượng CA 19-9</v>
          </cell>
          <cell r="F67" t="str">
            <v>Thuốc thử xét nghiệm định lượng CA 19-9 trong huyết thanh và huyết tương người trên máy xét nghiệm miễn dịch tự động; Phương pháp: enzym miễn dịch hai vị trí gắn ; Dải đo: xấp xỉ 0,8–2000 U/mL; Thành phần chính: Các hạt thuận từ phủ kháng thể (dê, đa dòng) kháng biotin, albumin huyết thanh bò, natri azid, ProClin, chất cộng hợp phosphatase kiềm (bò) - kháng thể (chuột, đơn dòng) kháng kháng nguyên CA 19-9, chất cộng hợp biotin - kháng thể (chuột, đơn dòng) kháng kháng nguyên CA 19-9, dung dịch đệm protein (bò, dê, chuột) ; Tương thích với máy của Bệnh viện: máy xn miễn dịch Access 2 hãng Beckman Coulter.</v>
          </cell>
          <cell r="G67" t="str">
            <v>test</v>
          </cell>
          <cell r="H67" t="str">
            <v>ACCESS GI MONITOR</v>
          </cell>
          <cell r="I67">
            <v>0</v>
          </cell>
          <cell r="J67">
            <v>400</v>
          </cell>
          <cell r="K67">
            <v>400</v>
          </cell>
          <cell r="L67">
            <v>92988</v>
          </cell>
        </row>
        <row r="68">
          <cell r="D68" t="str">
            <v>MDA42</v>
          </cell>
          <cell r="E68" t="str">
            <v>Chất chuẩn CA 19-9</v>
          </cell>
          <cell r="F68" t="str">
            <v xml:space="preserve">Chất hiệu chuẩn xét nghiệm định lượng CA 19-9 trên máy xét nghiệm miễn dịch tự động; Thành phần chính: Albumin huyết thanh bò (BSA) đệm, natri azid, ProClin, kháng nguyên CA 19-9 ở các nồng độ xấp xỉ 30, 90, 300, 900 và 2000 U/mL ; Tương thích với máy của Bệnh viện: máy xn miễn dịch Access 2 hãng Beckman Coulter. ; </v>
          </cell>
          <cell r="G68" t="str">
            <v>ml</v>
          </cell>
          <cell r="H68" t="str">
            <v>ACCESS GI MONITOR CALIBRATORS</v>
          </cell>
          <cell r="I68">
            <v>0</v>
          </cell>
          <cell r="J68">
            <v>30</v>
          </cell>
          <cell r="K68">
            <v>30</v>
          </cell>
          <cell r="L68">
            <v>519057</v>
          </cell>
        </row>
        <row r="69">
          <cell r="D69" t="str">
            <v>MDA43</v>
          </cell>
          <cell r="E69" t="str">
            <v>Chất kiểm chứng cho các xét nghiệm miễn dịch mức 1 (có giá trị cho cả các xét nghiệm chỉ tố khối u)</v>
          </cell>
          <cell r="F69" t="str">
            <v>Vật liệu kiểm soát 71 thông số miễn dịch thường quy, chất chỉ điểm khối u và xét nghiệm miễn dịch đặc biệt; Vật liệu kiểm soát ổn định dạng lỏng được chế tạo từ huyết thanh người, nồng độ các chất phân tích được điều chỉnh bằng nhiều loại hóa chất và chế phẩm tinh khiết từ mô người hoặc dịch cơ thể ; Tương thích với máy của Bệnh viện: máy xn miễn dịch Access 2 hãng Beckman Coulter.</v>
          </cell>
          <cell r="G69" t="str">
            <v>ml</v>
          </cell>
          <cell r="H69" t="str">
            <v>MAS Omni IMMUNE. Microgenics Corporation, Mỹ</v>
          </cell>
          <cell r="I69">
            <v>0</v>
          </cell>
          <cell r="J69">
            <v>10</v>
          </cell>
          <cell r="K69">
            <v>10</v>
          </cell>
          <cell r="L69">
            <v>477330</v>
          </cell>
        </row>
        <row r="70">
          <cell r="D70" t="str">
            <v>MDA44</v>
          </cell>
          <cell r="E70" t="str">
            <v>Chất kiểm chứng cho các xét nghiệm miễn dịch mức 2 (có giá trị cho cả các xét nghiệm chỉ tố khối u)</v>
          </cell>
          <cell r="F70" t="str">
            <v xml:space="preserve">Vật liệu kiểm soát 71 thông số miễn dịch thường quy, chất chỉ điểm khối u và xét nghiệm miễn dịch đặc biệt; Vật liệu kiểm soát ổn định dạng lỏng được chế tạo từ huyết thanh người, nồng độ các chất phân tích được điều chỉnh bằng nhiều loại hóa chất và chế phẩm tinh khiết từ mô người hoặc dịch cơ thể ; Tương thích với máy của Bệnh viện: máy xn miễn dịch Access 2 hãng Beckman Coulter. </v>
          </cell>
          <cell r="G70" t="str">
            <v>ml</v>
          </cell>
          <cell r="H70" t="str">
            <v>MAS Omni IMMUNE. Microgenics Corporation, Mỹ</v>
          </cell>
          <cell r="I70">
            <v>0</v>
          </cell>
          <cell r="J70">
            <v>10</v>
          </cell>
          <cell r="K70">
            <v>10</v>
          </cell>
          <cell r="L70">
            <v>477330</v>
          </cell>
        </row>
        <row r="71">
          <cell r="D71" t="str">
            <v>MDA45</v>
          </cell>
          <cell r="E71" t="str">
            <v>Chất kiểm chứng cho các xét nghiệm miễn dịch mức 3 (có giá trị cho cả các xét nghiệm chỉ tố khối u)</v>
          </cell>
          <cell r="F71" t="str">
            <v>Vật liệu kiểm soát 71 thông số miễn dịch thường quy, chất chỉ điểm khối u và xét nghiệm miễn dịch đặc biệt; Vật liệu kiểm soát ổn định dạng lỏng được chế tạo từ huyết thanh người, nồng độ các chất phân tích được điều chỉnh bằng nhiều loại hóa chất và chế phẩm tinh khiết từ mô người hoặc dịch cơ thể ; Tương thích với máy của Bệnh viện: máy xn miễn dịch Access 2 hãng Beckman Coulter.</v>
          </cell>
          <cell r="G71" t="str">
            <v>ml</v>
          </cell>
          <cell r="H71" t="str">
            <v>MAS Omni IMMUNE. Microgenics Corporation, Mỹ</v>
          </cell>
          <cell r="I71">
            <v>0</v>
          </cell>
          <cell r="J71">
            <v>10</v>
          </cell>
          <cell r="K71">
            <v>10</v>
          </cell>
          <cell r="L71">
            <v>477330</v>
          </cell>
        </row>
        <row r="72">
          <cell r="D72" t="str">
            <v>MDA46</v>
          </cell>
          <cell r="E72" t="str">
            <v>Hóa chất nội kiểm miễn dịch cao cấp 3 mức</v>
          </cell>
          <cell r="F72" t="str">
            <v>Vật liệu kiểm soát 54 thông số xét nghiệm miễn dịch bao gồm chất chỉ điểm khối u, thuốc điều trị và các xét nghiệm miễn dịch thông thường; Sản phẩm được cung cấp ở dạng đông khô; Thành phần: 100% huyết thanh người; Chứa các thông số chỉ điểm khối u thường quy: AFP, CA15-3, CA19-9, CA-125, CEA, PSA, Free-PSA ; Tương thích với máy của Bệnh viện: máy xn miễn dịch Access 2 hãng Beckman Coulter Beckman Coulter</v>
          </cell>
          <cell r="G72" t="str">
            <v>ml</v>
          </cell>
          <cell r="H72" t="str">
            <v>IMMUNOASSAY PREMIUM PLUS-TRI-LEVEL (IA PREMIUM PLUS 1, 2 AND 3). Randox Laboratories Ltd, Vương Quốc Anh</v>
          </cell>
          <cell r="I72">
            <v>0</v>
          </cell>
          <cell r="J72">
            <v>240</v>
          </cell>
          <cell r="K72">
            <v>200</v>
          </cell>
          <cell r="L72">
            <v>170478</v>
          </cell>
        </row>
        <row r="73">
          <cell r="D73" t="str">
            <v>MDA47</v>
          </cell>
          <cell r="E73" t="str">
            <v>Chất chuẩn Free T4</v>
          </cell>
          <cell r="F73" t="str">
            <v>Chất hiệu chuẩn xét nghiệm định lượng T4 tự do trên máy xét nghiệm miễn dịch tự động; Thành phần chính: Huyết thanh người, natri azit, ProClin, thyroxine ở các mức nồng độ 0 ng/dL, xấp xỉ 0,5, 1,0, 2,0, 3,0 và 6,0 ng/dL ; Tương thích với máy của Bệnh viện: máy xn miễn dịch Access 2 hãng Beckman Coulter.</v>
          </cell>
          <cell r="G73" t="str">
            <v>ml</v>
          </cell>
          <cell r="H73" t="str">
            <v>ACCESS FREE T4 CALIBRATORS</v>
          </cell>
          <cell r="I73">
            <v>4</v>
          </cell>
          <cell r="J73">
            <v>120</v>
          </cell>
          <cell r="K73">
            <v>120</v>
          </cell>
          <cell r="L73">
            <v>210910</v>
          </cell>
        </row>
        <row r="74">
          <cell r="D74" t="str">
            <v>MDA48</v>
          </cell>
          <cell r="E74" t="str">
            <v>Chất kiểm chứng cho các xét nghiệm tim mạch mức 1,2,3</v>
          </cell>
          <cell r="F74" t="str">
            <v>Vật liệu kiểm soát 9 dấu ấn tim mạch; Vật liệu kiểm soát ổn định dạng lỏng được chế tạo từ huyết thanh người, nồng độ các chất phân tích được điều chỉnh bằng nhiều loại hóa chất và chế phẩm tinh khiết từ protein tái tổ hợp, mô người hoặc dịch cơ thể ; Tương thích với máy của Bệnh viện: máy xn miễn dịch Access 2 hãng Beckman Coulter.</v>
          </cell>
          <cell r="G74" t="str">
            <v>ml</v>
          </cell>
          <cell r="H74" t="str">
            <v xml:space="preserve"> MAS CardioImmune XL</v>
          </cell>
          <cell r="I74">
            <v>2</v>
          </cell>
          <cell r="J74">
            <v>72</v>
          </cell>
          <cell r="K74">
            <v>60</v>
          </cell>
          <cell r="L74">
            <v>332036.83333333337</v>
          </cell>
        </row>
        <row r="75">
          <cell r="D75" t="str">
            <v>MDA49</v>
          </cell>
          <cell r="E75" t="str">
            <v>Cốc đựng mẫu dùng cho máy phân tích miễn dịch</v>
          </cell>
          <cell r="F75" t="str">
            <v>Chất liệu: Polystyrene, dung tích 0,5 mL
Tương thích và sử dụng được cho máy xét nghiệm miễn dịch Beckman Coulter</v>
          </cell>
          <cell r="G75" t="str">
            <v>Cái</v>
          </cell>
          <cell r="H75" t="str">
            <v xml:space="preserve"> Access 2 mL Sample Cups</v>
          </cell>
          <cell r="I75">
            <v>1</v>
          </cell>
          <cell r="J75">
            <v>2000</v>
          </cell>
          <cell r="K75">
            <v>1600</v>
          </cell>
          <cell r="L75">
            <v>1764</v>
          </cell>
        </row>
        <row r="76">
          <cell r="D76" t="str">
            <v>MDA50</v>
          </cell>
          <cell r="E76" t="str">
            <v>Dung dịch rửa máy hàng ngày</v>
          </cell>
          <cell r="F76" t="str">
            <v>Dung môi được sử dụng để làm sạch các bộ phận thích hợp trên máy xét nghiệm miễn dịch dòng Access; Thành phần chính: Acid hữu cơ.Tương thích vơi máy xét nghiệm miễn dịch Access 2 của hãng BECKMAN COULTER</v>
          </cell>
          <cell r="G76" t="str">
            <v>ml</v>
          </cell>
          <cell r="H76" t="str">
            <v>Alconox, Inc., Mỹ sản xuất cho Beckman Coulter, Inc., Mỹ</v>
          </cell>
          <cell r="I76" t="str">
            <v xml:space="preserve">Vật tư bảo dưỡng máy </v>
          </cell>
          <cell r="J76">
            <v>76000</v>
          </cell>
          <cell r="K76">
            <v>76000</v>
          </cell>
          <cell r="L76">
            <v>1491</v>
          </cell>
        </row>
        <row r="77">
          <cell r="D77" t="str">
            <v>MDA51</v>
          </cell>
          <cell r="E77" t="str">
            <v>Dung dịch rửa</v>
          </cell>
          <cell r="F77" t="str">
            <v>Dung dịch rửa; Thành phần: Sodium Hypochlorite 5 - 10%; ; Tương thích với máy của Bệnh viện: máy xn miễn dịch Access 2 hãng Beckman Coulter.</v>
          </cell>
          <cell r="G77" t="str">
            <v>ml</v>
          </cell>
          <cell r="H77" t="str">
            <v>Cleaning Solution/Beckman Coulter Ireland Inc., Ai-len</v>
          </cell>
          <cell r="J77">
            <v>900</v>
          </cell>
          <cell r="K77">
            <v>900</v>
          </cell>
          <cell r="L77">
            <v>1365</v>
          </cell>
        </row>
        <row r="78">
          <cell r="D78" t="str">
            <v>SHA01</v>
          </cell>
          <cell r="E78" t="str">
            <v>Xylanh hút hoá chất</v>
          </cell>
          <cell r="F78" t="str">
            <v xml:space="preserve">Dùng để phân phối và hút một lượng chính xác thuốc thử/ dung dịch đệm ISE. Làm bằng thủy tinh, nhựa và vật liệu kim loại, dài 8,9 cm(+/- 0,1 cm). Đường kính piston (phần kim loại): 5,0 mm (+/- 0,2 mm). ; Tương thích với máy của Bệnh viện: máy xét nghiệm sinh hóa AU480 của hãng Beckman Coulter. </v>
          </cell>
          <cell r="G78" t="str">
            <v>cái</v>
          </cell>
          <cell r="H78" t="str">
            <v>R Syringe ( 1 ea )/Beckman Coulter, Nhật Bản</v>
          </cell>
          <cell r="I78">
            <v>1</v>
          </cell>
          <cell r="J78">
            <v>4</v>
          </cell>
          <cell r="K78">
            <v>3</v>
          </cell>
          <cell r="L78">
            <v>15327400</v>
          </cell>
        </row>
        <row r="79">
          <cell r="D79" t="str">
            <v>SHA02</v>
          </cell>
          <cell r="E79" t="str">
            <v>Xylanh hút bệnh phẩm</v>
          </cell>
          <cell r="F79" t="str">
            <v xml:space="preserve">Dùng để phân phối và hút một lượng mẫu chính xác. Làm bằng thủy tinh, nhựa, kim loại. Chiều dài 8,9 cm (+/-0,1 cm). Đường kính piston (phần kim loại): 2,0 mm (+/- 0,2 mm). ;  Tương thích với máy của Bệnh viện: máy xét nghiệm sinh hóa AU480 của hãng Beckman Coulter. </v>
          </cell>
          <cell r="G79" t="str">
            <v>cái</v>
          </cell>
          <cell r="H79" t="str">
            <v>Beckman Coulter, Nhật Bản</v>
          </cell>
          <cell r="I79">
            <v>1</v>
          </cell>
          <cell r="J79">
            <v>4</v>
          </cell>
          <cell r="K79">
            <v>3</v>
          </cell>
          <cell r="L79">
            <v>12073600</v>
          </cell>
        </row>
        <row r="80">
          <cell r="D80" t="str">
            <v>SHA03</v>
          </cell>
          <cell r="E80" t="str">
            <v>Dây bơm nhu động</v>
          </cell>
          <cell r="F80" t="str">
            <v xml:space="preserve">Dùng để bơm dung dịch tẩy, rửa hoặc dung dịch ISE. Làm bằng vật liệu nhựa và cao su. Tổng chiều dài 10,7 cm (+/- 0,2 cm), chiều dài cao su: 8,8 cm (+/- 0,2 cm), đường kính 0,5 cm (+/- 0,1 cm). ;  Tương thích với máy của Bệnh viện: máy xét nghiệm sinh hóa AU480 của hãng Beckman Coulter. </v>
          </cell>
          <cell r="G80" t="str">
            <v>cái</v>
          </cell>
          <cell r="H80" t="str">
            <v>Beckman Coulter, TQ</v>
          </cell>
          <cell r="I80">
            <v>4</v>
          </cell>
          <cell r="J80">
            <v>16</v>
          </cell>
          <cell r="K80">
            <v>10</v>
          </cell>
          <cell r="L80">
            <v>2528900</v>
          </cell>
        </row>
        <row r="81">
          <cell r="D81" t="str">
            <v>SHA04</v>
          </cell>
          <cell r="E81" t="str">
            <v>Kim hút hoá chất</v>
          </cell>
          <cell r="F81" t="str">
            <v xml:space="preserve">Được làm bằng kim loại phủ lớp chống dính, Dùng để phân phối, hút thuốc thử. Chiều dài 19,5cm (+/-0,2cm), đường kính thân dài 3,5mm (+/-0,2mm) ;  Tương thích với máy của Bệnh viện: máy xét nghiệm sinh hóa AU480 của hãng Beckman Coulter. </v>
          </cell>
          <cell r="G81" t="str">
            <v>cái</v>
          </cell>
          <cell r="H81" t="str">
            <v>Beckman Coulter, Nhật Bản</v>
          </cell>
          <cell r="I81">
            <v>1</v>
          </cell>
          <cell r="J81">
            <v>2</v>
          </cell>
          <cell r="K81">
            <v>2</v>
          </cell>
          <cell r="L81">
            <v>7517400</v>
          </cell>
        </row>
        <row r="82">
          <cell r="D82" t="str">
            <v>SHA05</v>
          </cell>
          <cell r="E82" t="str">
            <v>Kim hút bệnh phẩm</v>
          </cell>
          <cell r="F82" t="str">
            <v xml:space="preserve">Dùng để hút và phân phối mẫu. Làm bằng kim loại, phủ lớp chống dính. Chiều dài 19,5 cm (+/-Đường kính thân dài: 2,4 mm (+/- 0,2 mm). ;  Tương thích với máy của Bệnh viện: máy xét nghiệm sinh hóa AU480 của hãng Beckman Coulter. </v>
          </cell>
          <cell r="G82" t="str">
            <v>cái</v>
          </cell>
          <cell r="H82" t="str">
            <v>Beckman Coulter, Nhật Bản</v>
          </cell>
          <cell r="I82">
            <v>1</v>
          </cell>
          <cell r="J82">
            <v>2</v>
          </cell>
          <cell r="K82">
            <v>2</v>
          </cell>
          <cell r="L82">
            <v>10484100</v>
          </cell>
        </row>
        <row r="83">
          <cell r="D83" t="str">
            <v>SHA06</v>
          </cell>
          <cell r="E83" t="str">
            <v>Bóng đèn</v>
          </cell>
          <cell r="F83" t="str">
            <v xml:space="preserve">Bóng đèn quang học, nguồn sáng, cho đèn trắc quang, 12Vdc 20W. Làm bằng kim loại, thủy tinh, nhựa. ;  Tương thích với máy của Bệnh viện: máy xét nghiệm sinh hóa AU480 của hãng Beckman Coulter. </v>
          </cell>
          <cell r="G83" t="str">
            <v>cái</v>
          </cell>
          <cell r="H83" t="str">
            <v>Beckman Coulter, Nhật Bản</v>
          </cell>
          <cell r="I83">
            <v>2</v>
          </cell>
          <cell r="J83">
            <v>6</v>
          </cell>
          <cell r="K83">
            <v>4</v>
          </cell>
          <cell r="L83">
            <v>3902800</v>
          </cell>
        </row>
        <row r="84">
          <cell r="D84" t="str">
            <v>SHA07</v>
          </cell>
          <cell r="E84" t="str">
            <v>Dung dịch rửa hệ thống máy sinh hóa</v>
          </cell>
          <cell r="F84" t="str">
            <v xml:space="preserve">Dung dịch rửa hệ thống máy sinh hóa; Thành phần: Sodium Hydroxide 1 - 2%; Genapol X080 1 - 2%; Sulfonic acids, C14-17-sec-alkane, muối natri 1 - 5%. ;  Tương thích với máy của Bệnh viện: máy xét nghiệm sinh hóa AU480 của hãng Beckman Coulter. </v>
          </cell>
          <cell r="G84" t="str">
            <v>ml</v>
          </cell>
          <cell r="H84" t="str">
            <v>Wash Solution. Ai len</v>
          </cell>
          <cell r="I84">
            <v>25</v>
          </cell>
          <cell r="J84">
            <v>300000</v>
          </cell>
          <cell r="K84">
            <v>250000</v>
          </cell>
          <cell r="L84">
            <v>735</v>
          </cell>
        </row>
        <row r="85">
          <cell r="D85" t="str">
            <v>SHA08</v>
          </cell>
          <cell r="E85" t="str">
            <v>Hóa chất định lượng
HbA1c</v>
          </cell>
          <cell r="F85" t="str">
            <v xml:space="preserve">Hóa chất dùng cho xét nghiệm định lượng HbA1c; Thành phần:  + Thuốc thử HbA1c R1 Antibody: Kháng thể kháng HbA1c ở người (cừu) ≥ 0,5 mg/mL; đệm MES 0,025 mol/L, đệm TRIS 0,015 mol/L; + Thuốc thử HbA1c R2 Polyhapten: HbA1c Polyhapten ≥ 8 μg/mL; đệm MES 0,025 mol/L, đệm TRIS 0,015 mol/L; Phương pháp: THb: Đo màu A1c: Ức chế miễn dịch đo độ đục; Dải tuyến tính: THb: 3,7–13,0 mmol/L (6–21g/dL) và  HbA1c: 0,19 mmol/L (0,3 g/dL) đến nồng độ chất hiệu chuẩn 6, %HbA1c: 4 – 15% HbA1c (NGSP); Loại mẫu: Máu toàn phần; Độ lặp lại: CV ≤ 4%; Độ chụm toàn phần: CV ≤ 4%; Tương thích với máy của Bệnh viện: máy xét nghiệm sinh hóa AU480 của hãng Beckman Coulter. </v>
          </cell>
          <cell r="G85" t="str">
            <v>ml</v>
          </cell>
          <cell r="H85" t="str">
            <v>HbA1c. Roche Diagnostics GmbH. Đức</v>
          </cell>
          <cell r="I85">
            <v>3</v>
          </cell>
          <cell r="J85">
            <v>1352</v>
          </cell>
          <cell r="K85">
            <v>1200</v>
          </cell>
          <cell r="L85">
            <v>187056</v>
          </cell>
        </row>
        <row r="86">
          <cell r="D86" t="str">
            <v>SHA09</v>
          </cell>
          <cell r="E86" t="str">
            <v>Hóa chất kiểm chứng cho xét nghiệm HbA1c</v>
          </cell>
          <cell r="F86" t="str">
            <v xml:space="preserve">Hóa chất kiểm chứng cho xét nghiệm HbA1c;  Thành phần: Máu người chứa các haemoglobin bình thường. Chất kiểm chứng mức 2 được sản xuất bởi quy trình glycation (có kiểm soát) nguồn máu không mắc bệnh tiểu đường; Các giá trị xét nghiệm thu được từ xét nghiệm lặp lại vật liệu kiểm soát và có thể được truy xuất nguồn gốc ;  Tương thích với máy của Bệnh viện: máy xét nghiệm sinh hóa AU480 của hãng Beckman Coulter. </v>
          </cell>
          <cell r="G86" t="str">
            <v>ml</v>
          </cell>
          <cell r="H86" t="str">
            <v>extendSURE HbA1c Liquid Controls. New Zealand</v>
          </cell>
          <cell r="I86">
            <v>2</v>
          </cell>
          <cell r="J86">
            <v>16</v>
          </cell>
          <cell r="K86">
            <v>16</v>
          </cell>
          <cell r="L86">
            <v>2347537.5</v>
          </cell>
        </row>
        <row r="87">
          <cell r="D87" t="str">
            <v>SHA10</v>
          </cell>
          <cell r="E87" t="str">
            <v>Dung dịch ly giải hồng cầu dùng cho xét nghiệm HbA1c</v>
          </cell>
          <cell r="F87" t="str">
            <v xml:space="preserve">Dung dịch ly giải hồng cầu dùng cho xét nghiệm định lượng HbA1c ;  Tương thích với máy của Bệnh viện: máy xét nghiệm sinh hóa AU480 của hãng Beckman Coulter. </v>
          </cell>
          <cell r="G87" t="str">
            <v>ml</v>
          </cell>
          <cell r="H87" t="str">
            <v>Hemolyzing Reagent. Roche Đức</v>
          </cell>
          <cell r="I87">
            <v>2</v>
          </cell>
          <cell r="J87">
            <v>4000</v>
          </cell>
          <cell r="K87">
            <v>4000</v>
          </cell>
          <cell r="L87">
            <v>4809</v>
          </cell>
        </row>
        <row r="88">
          <cell r="D88" t="str">
            <v>SHA11</v>
          </cell>
          <cell r="E88" t="str">
            <v>Hóa chất định lượng CRP</v>
          </cell>
          <cell r="F88" t="str">
            <v xml:space="preserve">Hóa chất dùng cho xét nghiệm định lượng CRP độ nhạy cao; Thành phần: Glycine buffer; Latex, phủ kháng thể kháng CRP; Phương pháp: Miễn dịch đo độ đục; Dải tuyến tính: 0,2–480 mg/L; Loại mẫu: Huyết thanh, huyết tương; Độ lặp lại: CV ≤ 6%; Độ chụm toàn phần: CV ≤ 10%;  Tương thích với máy của Bệnh viện: máy xét nghiệm sinh hóa AU480 của hãng Beckman Coulter. </v>
          </cell>
          <cell r="G88" t="str">
            <v>ml</v>
          </cell>
          <cell r="H88" t="str">
            <v>CRP LATEX. Denka Co., Ltd., Nhật Bản</v>
          </cell>
          <cell r="I88">
            <v>12</v>
          </cell>
          <cell r="J88">
            <v>8400</v>
          </cell>
          <cell r="K88">
            <v>6000</v>
          </cell>
          <cell r="L88">
            <v>64785</v>
          </cell>
        </row>
        <row r="89">
          <cell r="D89" t="str">
            <v>SHA12</v>
          </cell>
          <cell r="E89" t="str">
            <v>Hóa chất hiệu chuẩn cho xét nghiệm CRP thường</v>
          </cell>
          <cell r="F89" t="str">
            <v xml:space="preserve">Hoá chất hiệu chuẩn cho xét nghiệm CRP thường;  Thành phần: Chất nền huyết thanh người dạng lỏng có chứa CRP người;  Chất hiệu chuẩn gồm mức 2 đến mức 6;  Các giá trị được gán theo tiêu chuẩn IFCC bằng phương pháp miễn dịch đo độ đục ;  Tương thích với máy của Bệnh viện: máy xét nghiệm sinh hóa AU480 của hãng Beckman Coulter. </v>
          </cell>
          <cell r="G89" t="str">
            <v>ml</v>
          </cell>
          <cell r="H89" t="str">
            <v>CRP LATEX CALIBRATOR NORMAL (N) SET. Denka Co., Ltd., Nhật Bản</v>
          </cell>
          <cell r="I89">
            <v>1</v>
          </cell>
          <cell r="J89">
            <v>30</v>
          </cell>
          <cell r="K89">
            <v>20</v>
          </cell>
          <cell r="L89">
            <v>2226630</v>
          </cell>
        </row>
        <row r="90">
          <cell r="D90" t="str">
            <v>SHA13</v>
          </cell>
          <cell r="E90" t="str">
            <v>Đo hoạt độ CK (Creatine kinase)</v>
          </cell>
          <cell r="F90" t="str">
            <v xml:space="preserve">Hóa chất dùng cho xét nghiệm định lượng CK; Thành phần: Immidazole (pH 6,5, 37°C); NADP; ADP; AMP ; EDTA; Glucose; Creatine phosphate; N-acetylcystein; Activator; Mg2+; Diadenosine pentaphosphate; HK; G6P-DH; Phương pháp: Dựa trên khuyến cáo của IFCC; Dải tuyến tính: 10 – 2000 U/L (0,17 – 33,33 μkat/L); Loại mẫu: Huyết thanh, huyết tương; Độ lặp lại: CV ≤ 5%; Độ chụm toàn phần: CV ≤ 10% ;  Tương thích với máy của Bệnh viện: máy xét nghiệm sinh hóa AU480 của hãng Beckman Coulter. </v>
          </cell>
          <cell r="G90" t="str">
            <v>ml</v>
          </cell>
          <cell r="H90" t="str">
            <v>CK (NAC). Ai len</v>
          </cell>
          <cell r="I90">
            <v>3</v>
          </cell>
          <cell r="J90">
            <v>896</v>
          </cell>
          <cell r="K90">
            <v>800</v>
          </cell>
          <cell r="L90">
            <v>32949</v>
          </cell>
        </row>
        <row r="91">
          <cell r="D91" t="str">
            <v>SHA14</v>
          </cell>
          <cell r="E91" t="str">
            <v>Hóa chất định lượng Calci toàn phần</v>
          </cell>
          <cell r="F91" t="str">
            <v xml:space="preserve">Hóa chất dùng cho xét nghiệm định lượng canxi toàn phần; Thành phần:  Imidazol (pH 6,9); Arsenazo III  0,02%;  Phương pháp: Arsenazo III; Dải tuyến tính: Huyết thanh, huyết tương: 1 – 5 mmol/L (4 – 20 mg/dL);  Loại mẫu: Huyết thanh, huyết tương, nước tiểu; Độ lặp lại ≤3%; Độ chụm toàn phần: ≤ 4%;   Tương thích với máy của Bệnh viện: máy xét nghiệm sinh hóa AU480 của hãng Beckman Coulter. </v>
          </cell>
          <cell r="G91" t="str">
            <v>ml</v>
          </cell>
          <cell r="H91" t="str">
            <v>CALCIUM ARSENAZO. Ai len</v>
          </cell>
          <cell r="I91">
            <v>4</v>
          </cell>
          <cell r="J91">
            <v>480</v>
          </cell>
          <cell r="K91">
            <v>480</v>
          </cell>
          <cell r="L91">
            <v>60417</v>
          </cell>
        </row>
        <row r="92">
          <cell r="D92" t="str">
            <v>SHA15</v>
          </cell>
          <cell r="E92" t="str">
            <v>Đo hoạt độ CK-MB (Isozym MB of Creatine kinase)</v>
          </cell>
          <cell r="F92" t="str">
            <v xml:space="preserve">Hóa chất dùng cho xét nghiệm định lượng CK-MB; Thành phần: Dung dịch đệm imidazole (pH 6,7); Diadenosine-pentaphosphate; Hexokinase (HK); EDTA; NADP; Glucose ; G6P-DH; Creatine phosphate; ADP; N-Acetylcysteine; Mg-Acetate; Chất hoạt hóa; AMP; Kháng thể kháng tiểu đơn vị CK-M; Phương pháp: Ức chế miễn dịch enzym; Dải tuyến tính: 10 – 2000 U/L (0,17 – 33,33 μkat/L); Loại mẫu: Huyết thanh, huyết tương; Độ lặp lại: CV ≤ 5%; Độ chụm toàn phần: CV ≤ 6,5%;   Tương thích với máy của Bệnh viện: máy xét nghiệm sinh hóa AU480 của hãng Beckman Coulter. </v>
          </cell>
          <cell r="G92" t="str">
            <v>ml</v>
          </cell>
          <cell r="H92" t="str">
            <v>CK-MB. Ai len</v>
          </cell>
          <cell r="I92">
            <v>2</v>
          </cell>
          <cell r="J92">
            <v>256</v>
          </cell>
          <cell r="K92">
            <v>260</v>
          </cell>
          <cell r="L92">
            <v>117731.25</v>
          </cell>
        </row>
        <row r="93">
          <cell r="D93" t="str">
            <v>SHA16</v>
          </cell>
          <cell r="E93" t="str">
            <v>Hóa chất hiệu chuẩn cho xét nghiệm CK-MB</v>
          </cell>
          <cell r="F93" t="str">
            <v xml:space="preserve">Chất hiệu chuẩn được dùng để hiệu chuẩn cho  xét nghiệm định lượng CK-MB. Thành phần: chứa CK-MB người. ;  Tương thích với máy của Bệnh viện: máy xét nghiệm sinh hóa AU480 của hãng Beckman Coulter. </v>
          </cell>
          <cell r="G93" t="str">
            <v>ml</v>
          </cell>
          <cell r="H93" t="str">
            <v>CK-MB CALIBRATOR. Aalto scientific Ltd; Mỹ</v>
          </cell>
          <cell r="I93">
            <v>1</v>
          </cell>
          <cell r="J93">
            <v>2</v>
          </cell>
          <cell r="K93">
            <v>2</v>
          </cell>
          <cell r="L93">
            <v>574350</v>
          </cell>
        </row>
        <row r="94">
          <cell r="D94" t="str">
            <v>SHA17</v>
          </cell>
          <cell r="E94" t="str">
            <v>Hóa chất kiểm chuẩn mức 1 cho xét nghiệm CK-MB</v>
          </cell>
          <cell r="F94" t="str">
            <v xml:space="preserve">Chất kiểm chuẩn mức 1 dùng trong xét nghiệm CK-MB;  Thành phần: Huyết thanh người đông khô chứa isoenzym creatine kinase-MB;  Giá trị được chuẩn hóa theo CK total IFCC Reference Method ;  Tương thích với máy của Bệnh viện: máy xét nghiệm sinh hóa AU480 của hãng Beckman Coulter. </v>
          </cell>
          <cell r="G94" t="str">
            <v>ml</v>
          </cell>
          <cell r="H94" t="str">
            <v>CK-MB CONTROL SERUM LEVEL 1. Aalto scientific Ltd; Mỹ</v>
          </cell>
          <cell r="I94">
            <v>1</v>
          </cell>
          <cell r="J94">
            <v>6</v>
          </cell>
          <cell r="K94">
            <v>6</v>
          </cell>
          <cell r="L94">
            <v>215250</v>
          </cell>
        </row>
        <row r="95">
          <cell r="D95" t="str">
            <v>SHA18</v>
          </cell>
          <cell r="E95" t="str">
            <v>Hóa chất kiểm chuẩn mức 2 cho xét nghiệm CK-MB</v>
          </cell>
          <cell r="F95" t="str">
            <v xml:space="preserve">Chất kiểm chuẩn mức 2 dùng trong xét nghiệm CK-MB;  Thành phần: Huyết thanh người đông khô chứa isoenzym creatine kinase-MB;  Giá trị được chuẩn hóa theo CK total IFCC Reference Method ;  Tương thích với máy của Bệnh viện: máy xét nghiệm sinh hóa AU480 của hãng Beckman Coulter. </v>
          </cell>
          <cell r="G95" t="str">
            <v>ml</v>
          </cell>
          <cell r="H95" t="str">
            <v>CK-MB CONTROL SERUM LEVEL 2. Aalto scientific Ltd; Mỹ</v>
          </cell>
          <cell r="I95">
            <v>1</v>
          </cell>
          <cell r="J95">
            <v>6</v>
          </cell>
          <cell r="K95">
            <v>6</v>
          </cell>
          <cell r="L95">
            <v>215250</v>
          </cell>
        </row>
        <row r="96">
          <cell r="D96" t="str">
            <v>SHA19</v>
          </cell>
          <cell r="E96" t="str">
            <v>Hóa chất định lượng Sắt</v>
          </cell>
          <cell r="F96" t="str">
            <v xml:space="preserve">Hóa chất dùng cho xét nghiệm định lượng sắt; Phương pháp: TPTZ; Dải tuyến tính: 2 – 179 μmol/L (10 – 1000 μg/dL); Loại mẫu: Huyết thanh, huyết tương; Độ lặp lại: CV ≤ 3,0%; Độ chụm toàn phần: CV ≤ 5,0%; Độ ổn định sau mở nắp: ≥ 60 ngày;  Tương thích với máy của Bệnh viện: máy xét nghiệm sinh hóa AU480 của hãng Beckman Coulter. </v>
          </cell>
          <cell r="G96" t="str">
            <v>ml</v>
          </cell>
          <cell r="H96" t="str">
            <v>IRON. Ai len</v>
          </cell>
          <cell r="I96">
            <v>0</v>
          </cell>
          <cell r="J96">
            <v>600</v>
          </cell>
          <cell r="K96">
            <v>600</v>
          </cell>
          <cell r="L96">
            <v>26628</v>
          </cell>
        </row>
        <row r="97">
          <cell r="D97" t="str">
            <v>SHA20</v>
          </cell>
          <cell r="E97" t="str">
            <v>Hóa chất định lượng Acid Uric</v>
          </cell>
          <cell r="F97" t="str">
            <v xml:space="preserve">Hóa chất dùng cho xét nghiệm định lượng axit uric; Thành phần: Đệm phosphat (pH 7,5); MADB; 4-Aminophenazon; Peroxidase; Uricase; Ascorbat Oxidase; Phương pháp: Uricase; Dải tuyến tính: Huyết thanh, huyết tương: 1,5–25 mg/dL (89–1487 μmol/L), Nước tiểu: 2,2–275 mg/dL (131–16362 μmol/L); Loại mẫu: Huyết thanh, huyết tương, nước tiểu; Độ lặp lại: CV ≤ 3%; Độ chụm toàn phần: CV ≤ 5,0%;  Tương thích với máy của Bệnh viện: máy xét nghiệm sinh hóa AU480 của hãng Beckman Coulter. </v>
          </cell>
          <cell r="G97" t="str">
            <v>ml</v>
          </cell>
          <cell r="H97" t="str">
            <v>URIC ACID. Ai len</v>
          </cell>
          <cell r="I97">
            <v>5</v>
          </cell>
          <cell r="J97">
            <v>2880</v>
          </cell>
          <cell r="K97">
            <v>2900</v>
          </cell>
          <cell r="L97">
            <v>32130</v>
          </cell>
        </row>
        <row r="98">
          <cell r="D98" t="str">
            <v>SHA21</v>
          </cell>
          <cell r="E98" t="str">
            <v>Hóa chất định lượng
Bilirubin toàn phần</v>
          </cell>
          <cell r="F98" t="str">
            <v xml:space="preserve">Hóa chất dùng cho xét nghiệm định lượng bilirubin toàn phần; Thành phần: Cafein; 3,5 Dichlorophenyl diazonium tetrafluoroborat; Chất hoạt động bề mặt; Phương pháp: DPD; Dải tuyến tính: 0,5–513 µmol/L (0,03–30 mg/dL); Loại mẫu: Huyết thanh, huyết tương; Độ lặp lại: CV ≤ 3,0%; Độ chụm toàn phần: CV ≤ 5,0%;  Tương thích với máy của Bệnh viện: máy xét nghiệm sinh hóa AU480 của hãng Beckman Coulter. </v>
          </cell>
          <cell r="G98" t="str">
            <v>ml</v>
          </cell>
          <cell r="H98" t="str">
            <v>TOTAL BILIRUBIN. Ai len</v>
          </cell>
          <cell r="I98">
            <v>4</v>
          </cell>
          <cell r="J98">
            <v>1200</v>
          </cell>
          <cell r="K98">
            <v>1200</v>
          </cell>
          <cell r="L98">
            <v>25284</v>
          </cell>
        </row>
        <row r="99">
          <cell r="D99" t="str">
            <v>SHA22</v>
          </cell>
          <cell r="E99" t="str">
            <v>Hóa chất định lượng
Bilirubin trực tiếp</v>
          </cell>
          <cell r="F99" t="str">
            <v xml:space="preserve">Hóa chất dùng cho xét nghiệm định lượng bilirubin trực tiếp; Thành phần: 3,5 Dichlorophenyl diazonium tetrafluoroborate; Phương pháp: DPD; Dải đo: 1,5 – 171 μmol/L (0,09 – 10 mg/dL); Loại mẫu: Huyết thanh, huyết tương; Độ lặp lại: CV ≤ 5%; Độ chụm toàn phần: CV ≤ 7,7%;  Tương thích với máy của Bệnh viện: máy xét nghiệm sinh hóa AU480 của hãng Beckman Coulter. </v>
          </cell>
          <cell r="G99" t="str">
            <v>ml</v>
          </cell>
          <cell r="H99" t="str">
            <v>DIRECT BILIRUBIN. Ai len</v>
          </cell>
          <cell r="I99">
            <v>4</v>
          </cell>
          <cell r="J99">
            <v>480</v>
          </cell>
          <cell r="K99">
            <v>480</v>
          </cell>
          <cell r="L99">
            <v>37632</v>
          </cell>
        </row>
        <row r="100">
          <cell r="D100" t="str">
            <v>SHA23</v>
          </cell>
          <cell r="E100" t="str">
            <v>Hóa chất định lượng Triglycerid</v>
          </cell>
          <cell r="F100" t="str">
            <v xml:space="preserve">Hóa chất dùng cho xét nghiệm định lượng triglyceride; Thành phần: Đệm PIPES (pH 7,5); Mg2+; MADB; 4-Aminoantipyrine; ATP; Lipases; Glycerol kinase; Peroxidase; Ascorbate oxidase; Glycerol-3-phosphate oxidase; Phương pháp: Enzym; Dải tuyến tính: 0,1 – 10,0 mmol/L; Loại mẫu: Huyết thanh, huyết tương; Độ lặp lại: CV ≤ 3,0%; Độ chụm toàn phần: CV ≤ 5,0%; st ;  Tương thích với máy của Bệnh viện: máy xét nghiệm sinh hóa AU480 của hãng Beckman Coulter. </v>
          </cell>
          <cell r="G100" t="str">
            <v>ml</v>
          </cell>
          <cell r="H100" t="str">
            <v>TRIGLYCERIDE. Ai len</v>
          </cell>
          <cell r="I100">
            <v>25</v>
          </cell>
          <cell r="J100">
            <v>6000</v>
          </cell>
          <cell r="K100">
            <v>5000</v>
          </cell>
          <cell r="L100">
            <v>30891</v>
          </cell>
        </row>
        <row r="101">
          <cell r="D101" t="str">
            <v>SHA24</v>
          </cell>
          <cell r="E101" t="str">
            <v>Hóa chất hiệu chuẩn cho các xét nghiệm sinh hóa thường quy</v>
          </cell>
          <cell r="F101" t="str">
            <v xml:space="preserve">Huyết thanh hiệu chuẩn cho các xét nghiệm sinh hoá thường quy; Thành phần: Huyết thanh người, các enzym từ người, động vật và thực vật: Alkaline Phosphatase, ALT, AST, Amylase, Cholinesterase, CK-NAC, GGT, LDH, Albumin, Creatinine, Cholesterol, Glucose, Lactate, Lipase, Protein toàn phần, Triglycerid, UIBC, Ure, Uric Acid, Bilirubin, Phospho vô cơ, Calci, Sắt, Magnesi ;  Tương thích với máy của Bệnh viện: máy xét nghiệm sinh hóa AU480 của hãng Beckman Coulter. </v>
          </cell>
          <cell r="G101" t="str">
            <v>ml</v>
          </cell>
          <cell r="H101" t="str">
            <v>SYSTEM CALIBRATOR. Mỹ</v>
          </cell>
          <cell r="I101">
            <v>10</v>
          </cell>
          <cell r="J101">
            <v>125</v>
          </cell>
          <cell r="K101">
            <v>100</v>
          </cell>
          <cell r="L101">
            <v>111300</v>
          </cell>
        </row>
        <row r="102">
          <cell r="D102" t="str">
            <v>SHA25</v>
          </cell>
          <cell r="E102" t="str">
            <v>Hóa chất kiểm chứng mức 1 cho các xét nghiệm sinh hóa thường quy</v>
          </cell>
          <cell r="F102" t="str">
            <v xml:space="preserve">Chất kiểm chứng cho các xét nghiệm sinh hóa thường quy mức 1; Thành phần: Huyết thanh người dạng đông khô chứa hóa chất phụ gia và các enzyme thích hợp có nguồn gốc con người và động vật: Bilirubin-Total và Direct, Cholinesterase, ALP, ALT, Amylase, AST, CK-NAC, GGT, GLDH, LDH,; Lipase, Inorganic Phosphorus, Triglyceride, Albumin, Calcium, Chloride, Cholesterol, Creatinine, Glucose, Iron,Lactate, Lithium, Magnesium, Potassium, Sodium, Total Protein,; UIBC, Urea &amp; Uric Acid, IgA, IgG, IgM, APO A1. ;  Tương thích với máy của Bệnh viện: máy xét nghiệm sinh hóa AU480 của hãng Beckman Coulter. </v>
          </cell>
          <cell r="G102" t="str">
            <v>ml</v>
          </cell>
          <cell r="H102" t="str">
            <v xml:space="preserve"> CONTROL SERUM 1</v>
          </cell>
          <cell r="I102">
            <v>24</v>
          </cell>
          <cell r="J102">
            <v>250</v>
          </cell>
          <cell r="K102">
            <v>200</v>
          </cell>
          <cell r="L102">
            <v>120750</v>
          </cell>
        </row>
        <row r="103">
          <cell r="D103" t="str">
            <v>SHA26</v>
          </cell>
          <cell r="E103" t="str">
            <v>Hóa chất kiểm chứng mức 2 cho các xét nghiệm sinh hóa thường quy</v>
          </cell>
          <cell r="F103" t="str">
            <v xml:space="preserve">Chất kiểm chứng cho các xét nghiệm sinh hóa thường quy mức 2;  Thành phần: Huyết thanh người dạng đông khô chứa hóa chất phụ gia và các enzyme thích hợp có nguồn gốc con người và động vật: Bilirubin-Total và Direct, Cholinesterase, ALP, ALT, Amylase, AST, CK-NAC, GGT, GLDH, LDH, Lipase, Inorganic Phosphorus, Triglyceride, Albumin, Calcium, Chloride, Cholesterol, Creatinine, Glucose, Iron, Lactate, Lithium, Magnesium, Potassium, Sodium, Total Protein, UIBC, Urea, Uric Acid, IgA, IgG, IgM, APO A1 ;  Tương thích với máy của Bệnh viện: máy xét nghiệm sinh hóa AU480 của hãng Beckman Coulter. </v>
          </cell>
          <cell r="G103" t="str">
            <v>ml</v>
          </cell>
          <cell r="H103" t="str">
            <v xml:space="preserve"> CONTROL SERUM 2</v>
          </cell>
          <cell r="I103">
            <v>24</v>
          </cell>
          <cell r="J103">
            <v>250</v>
          </cell>
          <cell r="K103">
            <v>200</v>
          </cell>
          <cell r="L103">
            <v>121380</v>
          </cell>
        </row>
        <row r="104">
          <cell r="D104" t="str">
            <v>SHA27</v>
          </cell>
          <cell r="E104" t="str">
            <v>Hóa chất dùng cho xét nghiệm Ethanol</v>
          </cell>
          <cell r="F104" t="str">
            <v xml:space="preserve">Thuốc thử được dùng cho xét nghiệm định lượng ethanol trong mẫu huyết thanh, huyết tương và nước tiểu người. Thuốc thử A: Đệm PIPES 100 mmol/L, chất bảo quản, pH 7,9. Thuốc thử B : Đệm PIPES 50 mmol/L, NAD 15 mmol/L, alcohol dehydrogenase (ADH) &gt; 18 KU/L, chất bảo quản, pH 6,2.  Phương pháp đo quang: ALCOHOL DEHYDROGENASE. Giới hạn phát hiện: 8,11 mg/dL = 1,76 mmol/L. Giới hạn tuyến tính: 300 mg/dL = 65,1 mmol/L. ;  Tương thích với máy của Bệnh viện: máy xét nghiệm sinh hóa AU480 của hãng Beckman Coulter. </v>
          </cell>
          <cell r="G104" t="str">
            <v>ml</v>
          </cell>
          <cell r="H104" t="str">
            <v>ETHANOL. Biosystems S.A., Tây Ban Nha</v>
          </cell>
          <cell r="I104">
            <v>7</v>
          </cell>
          <cell r="J104">
            <v>756</v>
          </cell>
          <cell r="K104">
            <v>540</v>
          </cell>
          <cell r="L104">
            <v>49019.444444444445</v>
          </cell>
        </row>
        <row r="105">
          <cell r="D105" t="str">
            <v>SHA28</v>
          </cell>
          <cell r="E105" t="str">
            <v>Hóa chất dùng cho xét
nghiệm Ethanol</v>
          </cell>
          <cell r="F105" t="str">
            <v xml:space="preserve">Thuốc thử được dùng cho xét nghiệm định lượng ethanol trong mẫu huyết thanh, huyết tương và nước tiểu người. Thuốc thử A: Đệm PIPES 100 mmol/L, chất bảo quản, pH 7,9. Thuốc thử B : Đệm PIPES 50 mmol/L, NAD 15 mmol/L, alcohol dehydrogenase (ADH) &gt; 18 KU/L, chất bảo quản, pH 6,2.  Phương pháp đo quang: ALCOHOL DEHYDROGENASE. Giới hạn phát hiện: 8,11 mg/dL = 1,76 mmol/L. Giới hạn tuyến tính: 300 mg/dL = 65,1 mmol/L. ;  Tương thích với máy của Bệnh viện: máy xét nghiệm sinh hóa AU480 của hãng Beckman Coulter. </v>
          </cell>
          <cell r="G105" t="str">
            <v>ml</v>
          </cell>
          <cell r="H105" t="str">
            <v>ETHANOL. Biosystems S.A., Tây Ban Nha</v>
          </cell>
          <cell r="I105">
            <v>5</v>
          </cell>
          <cell r="J105">
            <v>270</v>
          </cell>
          <cell r="K105">
            <v>135</v>
          </cell>
          <cell r="L105">
            <v>50925</v>
          </cell>
        </row>
        <row r="106">
          <cell r="D106" t="str">
            <v>SHA29</v>
          </cell>
          <cell r="E106" t="str">
            <v>Hóa chất hiệu chuẩn cho xét nghiệm Ammonia,
Ethanol và CO2</v>
          </cell>
          <cell r="F106" t="str">
            <v xml:space="preserve">Chất hiệu chuẩn xét nghiệm định lượng amoniac, ethanol. Thành phần: dung dịch đệm, chứa: amoniac, ethanol, natri hydrocarbonat. ;  Tương thích với máy của Bệnh viện: máy xét nghiệm sinh hóa AU480 của hãng Beckman Coulter. </v>
          </cell>
          <cell r="G106" t="str">
            <v>ml</v>
          </cell>
          <cell r="H106" t="str">
            <v>AMMONIA/ETHANOL/CO2 CALIBRATOR. Biosystems S.A., Tây Ban Nha</v>
          </cell>
          <cell r="I106">
            <v>2</v>
          </cell>
          <cell r="J106">
            <v>40</v>
          </cell>
          <cell r="K106">
            <v>40</v>
          </cell>
          <cell r="L106">
            <v>62370</v>
          </cell>
        </row>
        <row r="107">
          <cell r="D107" t="str">
            <v>SHA30</v>
          </cell>
          <cell r="E107" t="str">
            <v>Hóa chất kiểm chức mức 1 cho xét nghiệm Ammonia, Ethanol và CO2</v>
          </cell>
          <cell r="F107" t="str">
            <v xml:space="preserve">Vật liệu kiểm soát mức 1 xét nghiệm định lượng amoniac, ethanol. Thành phần: dung dịch đệm, chứa: amoniac. ethanol. natri hydrocarbonat. ;  Tương thích với máy của Bệnh viện: máy xét nghiệm sinh hóa AU480 của hãng Beckman Coulter. </v>
          </cell>
          <cell r="G107" t="str">
            <v>ml</v>
          </cell>
          <cell r="H107" t="str">
            <v>AMMONIA/ETHANOL/CO2 CONTROL I. Biosystems S.A., Tây Ban Nha</v>
          </cell>
          <cell r="I107">
            <v>3</v>
          </cell>
          <cell r="J107">
            <v>90</v>
          </cell>
          <cell r="K107">
            <v>60</v>
          </cell>
          <cell r="L107">
            <v>95550</v>
          </cell>
        </row>
        <row r="108">
          <cell r="D108" t="str">
            <v>SHA31</v>
          </cell>
          <cell r="E108" t="str">
            <v>Hóa chất kiểm chức mức 2 cho xét nghiệm Ammonia, Ethanol và CO2</v>
          </cell>
          <cell r="F108" t="str">
            <v xml:space="preserve">Vật liệu kiểm soát mức 2 xét nghiệm định lượng amoniac, ethanol. Thành phần: dung dịch đệm, chứa: amoniac. ethanol. natri hydrocarbonat. ;  Tương thích với máy của Bệnh viện: máy xét nghiệm sinh hóa AU480 của hãng Beckman Coulter. </v>
          </cell>
          <cell r="G108" t="str">
            <v>ml</v>
          </cell>
          <cell r="H108" t="str">
            <v>AMMONIA/ETHANOL/CO2 CONTROL II. Biosystems S.A., Tây Ban Nha</v>
          </cell>
          <cell r="I108">
            <v>3</v>
          </cell>
          <cell r="J108">
            <v>90</v>
          </cell>
          <cell r="K108">
            <v>60</v>
          </cell>
          <cell r="L108">
            <v>95550</v>
          </cell>
        </row>
        <row r="109">
          <cell r="D109" t="str">
            <v>SHA32</v>
          </cell>
          <cell r="E109" t="str">
            <v>Hóa chất đo độ hoạt động GOT/AST</v>
          </cell>
          <cell r="F109" t="str">
            <v xml:space="preserve">Thuốc thử dùng cho xét nghiệm định lượng aspartat aminotransferase (AST hay GOT) trong mẫu huyết thanh hoặc huyết tương người. Thành phần:  A. Thuốc thử: Đệm Tris 121 mmol/L, L-aspartat 362 mmol/L, malat dehydrogenase &gt; 460 U/L, lactat dehydrogenase &gt; 660 U/L, pH 7,8 B. Thuốc thử : NADH 1,9 mmol/L, 2-oxoglutarat 75 mmol/L, natri hydroxid 148 mmol/L, natri azid 9,5 g/L Phương pháp đo quang, IFCC. Giới hạn phát hiện: 7,15 U/L = 0,119 µkat/L. Giới hạn tuyến tính: 500 U/L = 8,33 µkat/L. ;  Tương thích với máy của Bệnh viện: máy xét nghiệm sinh hóa AU480 của hãng Beckman Coulter. </v>
          </cell>
          <cell r="G109" t="str">
            <v>ml</v>
          </cell>
          <cell r="H109" t="str">
            <v>ASPARTATE AMINOTRANSFERASE (AST/GOT). Biosystems S.A. Tây Ban Nha</v>
          </cell>
          <cell r="I109">
            <v>15</v>
          </cell>
          <cell r="J109">
            <v>21000</v>
          </cell>
          <cell r="K109">
            <v>6000</v>
          </cell>
          <cell r="L109">
            <v>7588</v>
          </cell>
        </row>
        <row r="110">
          <cell r="D110" t="str">
            <v>SHA33</v>
          </cell>
          <cell r="E110" t="str">
            <v>Hóa chất đo độ hoạt động
ALT/GPT</v>
          </cell>
          <cell r="F110" t="str">
            <v xml:space="preserve">Thuốc thử dùng cho xét nghiệm định lượng alanin aminotransferase (ALT hay GPT) trong huyết thanh hoặc huyết tương người. Thành phần: A. Thuốc thử: Đệm Tris 150 mmol/L, L-alanin 750 mmol/L, lactat dehydrogenase &gt; 1350 U/L, pH 7,3. B. Thuốc thử: NADH 1,9 mmol/L, 2-oxoglutarat 75 mmol/L, natri hydroxid 148 mmol/L, natri azid 9,5 g/L.  Phương pháp đo quang, IFCC. Giới hạn phát hiện: 8,5 U/L = 0,14 µkat/L. Giới hạn tuyến tính: 500 U/L = 8,33 µkat/L. ;  Tương thích với máy của Bệnh viện: máy xét nghiệm sinh hóa AU480 của hãng Beckman Coulter. </v>
          </cell>
          <cell r="G110" t="str">
            <v>ml</v>
          </cell>
          <cell r="H110" t="str">
            <v>ALANINE AMINOTRANSFERASE (ALT/GPT). Biosystems S.A., Tây Ban Nha</v>
          </cell>
          <cell r="I110">
            <v>15</v>
          </cell>
          <cell r="J110">
            <v>21000</v>
          </cell>
          <cell r="K110">
            <v>6000</v>
          </cell>
          <cell r="L110">
            <v>7602</v>
          </cell>
        </row>
        <row r="111">
          <cell r="D111" t="str">
            <v>SHA34</v>
          </cell>
          <cell r="E111" t="str">
            <v>Hóa chất dùng cho xét nghiệm định lượng Cholesterol</v>
          </cell>
          <cell r="F111" t="str">
            <v xml:space="preserve">CHOLESTEROL được dùng cho xét nghiệm định lượng cholesterol trong mẫu huyết thanh hoặc huyết tương người. Thành phần: Thuốc thử. Đệm Pipes 35 mmol/L, natri cholat 0,5 mmol/L, phenol 28 mmol/L, cholesterol esterase &gt; 0,2 U/mL, cholesterol oxidase &gt; 0,1 U/mL, peroxidase &gt; 0,8 U/mL, 4-aminoantipyrin 0,5 mmol/L, pH 7,0.   Phương pháp đo quang: Cholesterol oxidase/peroxidase. Giới hạn phát hiện: 4,2 mg/dL = 0,109 mmol/L. Giới hạn tuyến tính: 1000 mg/dL = 26 mmol/L. ;  Tương thích với máy của Bệnh viện: máy xét nghiệm sinh hóa AU480 của hãng Beckman Coulter. </v>
          </cell>
          <cell r="G111" t="str">
            <v>ml</v>
          </cell>
          <cell r="H111" t="str">
            <v>CHOLESTEROL. Biosystems S.A. Tây Ban Nha</v>
          </cell>
          <cell r="I111">
            <v>12</v>
          </cell>
          <cell r="J111">
            <v>14400</v>
          </cell>
          <cell r="K111">
            <v>12000</v>
          </cell>
          <cell r="L111">
            <v>4556.6149999999998</v>
          </cell>
        </row>
        <row r="112">
          <cell r="D112" t="str">
            <v>SHA35</v>
          </cell>
          <cell r="E112" t="str">
            <v>Hóa chất dùng cho xét nghiệm định lượng Triglycerides</v>
          </cell>
          <cell r="F112" t="str">
            <v xml:space="preserve">TRIGLYCERIDES dùng cho xét nghiệm định lượng triglycerid trong mẫu huyết thanh hoặc huyết tương người. Thành phần: A. Thuốc thử chứa: đệm Pipes 45 mmol/L, magnesi acetat 5 mmol/L, 4-clorophenol 6 mmol/L, lipase &gt; 100 U/mL, glycerol kinase &gt; 1,5 U/mL, glycerol-3-phosphat oxidase &gt; 4 U/mL, peroxidase &gt; 0,8 U/mL, 4-aminoantipyrin 0,75 mmol/L, ATP 0,9 mmol/L, pH 7,0.   Phương pháp đo quang: Glycerol phosphate oxidase/peroxidase. Giới hạn phát hiện: 5,99 mg/dL = 0,067 mmol/L. Giới hạn tuyến tính: 600 mg/dL = 6,78 mmol/L. ;  Tương thích với máy của Bệnh viện: máy xét nghiệm sinh hóa AU480 của hãng Beckman Coulter. </v>
          </cell>
          <cell r="G112" t="str">
            <v>ml</v>
          </cell>
          <cell r="H112" t="str">
            <v>TRIGLYCERIDES. Biosystems S.A. Tây Ban Nha</v>
          </cell>
          <cell r="I112">
            <v>12</v>
          </cell>
          <cell r="J112">
            <v>14400</v>
          </cell>
          <cell r="K112">
            <v>12000</v>
          </cell>
          <cell r="L112">
            <v>9975</v>
          </cell>
        </row>
        <row r="113">
          <cell r="D113" t="str">
            <v>SHA36</v>
          </cell>
          <cell r="E113" t="str">
            <v>Hóa chất dùng cho xét nghiệm định lượng Cholesterol HDL</v>
          </cell>
          <cell r="F113" t="str">
            <v xml:space="preserve">Thuốc thử dùng cho xét nghiệm định lượng HDL cholesterol trong mẫu huyết thanh hoặc huyết tương người. Thành phần: A. Thuốc thử: chứa: đệm MES 100 mmol/L, polyme, 4-aminoantipyrin 0,5 mmol/L, chất tẩy rửa, pH 6,5 B. Thuốc thử: chứa: đệm MES 50mmol/L, cholesterol esterase 1,0 U/mL, peroxidase 1,0 U/mL, cholesterol oxidase 0,5 U/mL, N-ethyl-N-(2-hydroxy-3-sulfopropyl)- 3-methylanilin (TOOS) 4,5 mmol/L, chất tẩy rửa, pH 5,5 Phương pháp đo quang Dải đo: 2,99 - 180 mg/dL ;  Tương thích với máy của Bệnh viện: máy xét nghiệm sinh hóa AU480 của hãng Beckman Coulter. </v>
          </cell>
          <cell r="G113" t="str">
            <v>ml</v>
          </cell>
          <cell r="H113" t="str">
            <v>CHOLESTEROL HDL DIRECT. Biosystems S.A. Tây Ban Nha</v>
          </cell>
          <cell r="I113">
            <v>3</v>
          </cell>
          <cell r="J113">
            <v>1920</v>
          </cell>
          <cell r="K113">
            <v>1600</v>
          </cell>
          <cell r="L113">
            <v>42693</v>
          </cell>
        </row>
        <row r="114">
          <cell r="D114" t="str">
            <v>SHA37</v>
          </cell>
          <cell r="E114" t="str">
            <v>Hóa chất dùng cho xét nghiệm định lượng Cholesterol LDL</v>
          </cell>
          <cell r="F114" t="str">
            <v xml:space="preserve">Thuốc thử dùng cho xét nghiệm định lượng LDL cholesterol trong mẫu huyết thanh hoặc huyết tương người. Thành phần: A. Thuốc thử: đệm MES 50 mmol/L, cholesterol esterase &gt; 0,2 U/mL, cholesterol oxidase &lt; 1,0 U/mL, 4-aminoantipyrin 0,5 mmol/L, peroxidase &gt; 1,0 U/mL, chất tẩy rửa, chất bảo quản, pH 6,6. B. Thuốc thử: đệm MES 50 mmol/L, N-ethyl-N-(2hydroxy-3-sulfopropyl)-3-methylanilin (TOOS) 1,0 mmol/L, chất tẩy rửa, chất bảo quản, pH 6,6. Phương pháp đo quang. Giới hạn phát hiện: 0,94mg/dL. Giới hạn tuyến tính: 700mg/dL. ;  Tương thích với máy của Bệnh viện: máy xét nghiệm sinh hóa AU480 của hãng Beckman Coulter. </v>
          </cell>
          <cell r="G114" t="str">
            <v>ml</v>
          </cell>
          <cell r="H114" t="str">
            <v>CHOLESTEROL LDL DIRECT. Biosystems S.A. Tây Ban Nha</v>
          </cell>
          <cell r="I114">
            <v>25</v>
          </cell>
          <cell r="J114">
            <v>9600</v>
          </cell>
          <cell r="K114">
            <v>4800</v>
          </cell>
          <cell r="L114">
            <v>48804</v>
          </cell>
        </row>
        <row r="115">
          <cell r="D115" t="str">
            <v>SHA38</v>
          </cell>
          <cell r="E115" t="str">
            <v>Hóa chất dùng cho xét nghiệm đo hoạt độ Creatin Kinase (CK)</v>
          </cell>
          <cell r="F115" t="str">
            <v xml:space="preserve">CREATINE KINASE (CK) được dùng cho xét nghiệm định lượng CK trong mẫu huyết thanh hoặc huyết tương người. Thành phần:  A. Thuốc thử: Imidazol 125 mmol/L, EDTA 2 mmol/L, magnesi acetat 12,5 mmol/L, D-glucose 25 mmol/L, N-acetyl cystein 25 mmol/L, hexokinase 6000 U/L, NADP 2,4 mmol/L, pH 6,7. B. Thuốc thử: Creatin phosphat 250 mmol/L, ADP 15 mmol/L, AMP 25 mmol/L, P1, P5- di(adenosine-5'-)pentaphosphat, 102 µmol/L, glucose-6-phosphat dehydrogenase 8000 U/L. Phương pháp đo quang, IFCC. Giới hạn phát hiện: 1,92 U/L = 0,031 nkat/L. Giới hạn tuyến tính: 1300 U/L = 21671 nkat/L. ;  Tương thích với máy của Bệnh viện: máy xét nghiệm sinh hóa AU480 của hãng Beckman Coulter. </v>
          </cell>
          <cell r="G115" t="str">
            <v>ml</v>
          </cell>
          <cell r="H115" t="str">
            <v>CREATINE KINASE (CK). Biosystems S.A. Tây Ban Nha</v>
          </cell>
          <cell r="I115">
            <v>2</v>
          </cell>
          <cell r="J115">
            <v>600</v>
          </cell>
          <cell r="K115">
            <v>450</v>
          </cell>
          <cell r="L115">
            <v>32779.39</v>
          </cell>
        </row>
        <row r="116">
          <cell r="D116" t="str">
            <v>SHA39</v>
          </cell>
          <cell r="E116" t="str">
            <v>Hóa chất dùng cho xét nghiệm định lượng Glucose</v>
          </cell>
          <cell r="F116" t="str">
            <v xml:space="preserve">GLUCOSE được dùng cho xét nghiệm định lượng glucose trong mẫu huyết thanh, huyết tương hoặc dịch não tủy (CSF) người. Thành phần:  A. Thuốc thử chứa: Phosphat 100 mmol/L, phenol 5 mmol/L, glucose oxidase &gt; 10 U/mL, peroxidase &gt; 1 U/mL, 4-aminoantipyrin 0,4 mmol/L, pH 7,5.  Phương pháp đo quang: Glucose oxidase/peroxidase. Giới hạn phát hiện: 3,6 mg/dL = 0,199 mmol/L. Giới hạn tuyến tính: 500 mg/dL = 27,5 mmol/L. ;  Tương thích với máy của Bệnh viện: máy xét nghiệm sinh hóa AU480 của hãng Beckman Coulter. </v>
          </cell>
          <cell r="G116" t="str">
            <v>ml</v>
          </cell>
          <cell r="H116" t="str">
            <v>GLUCOSE. Biosystems S.A. Tây Ban Nha</v>
          </cell>
          <cell r="I116">
            <v>25</v>
          </cell>
          <cell r="J116">
            <v>33000</v>
          </cell>
          <cell r="K116">
            <v>21000</v>
          </cell>
          <cell r="L116">
            <v>3570</v>
          </cell>
        </row>
        <row r="117">
          <cell r="D117" t="str">
            <v>SHA40</v>
          </cell>
          <cell r="E117" t="str">
            <v>Hóa chất dùng cho xét nghiệm Bilirubin trực tiếp</v>
          </cell>
          <cell r="F117" t="str">
            <v xml:space="preserve">BILIRUBIN (DIRECT) được dùng cho xét nghiệm định lượng bilirubin trực tiếp trong mẫu huyết thanh hoặc huyết tương người. Thành phần: Thuốc thử A chứa: acid phosphoric 90 mmol/L; HEDTA 4,5 mmol/L; natri clorid 50 mmol/L; pH 1,5 Thuốc thử B chứa: 3,5-dichlorophenyl diazonium 1,5 mmol/L. Phương pháp đo quang: DICHLOROPHENYL DIAZONIUM. Giới hạn phát hiện: 0,09 mg/dL = 1,60 µmol/L. Giới hạn tuyến tính: 15 mg/dL = 257 µmol/L. ;  Tương thích với máy của Bệnh viện: máy xét nghiệm sinh hóa AU480 của hãng Beckman Coulter. </v>
          </cell>
          <cell r="G117" t="str">
            <v>ml</v>
          </cell>
          <cell r="H117" t="str">
            <v>BILIRUBIN (DIRECT). Biosystems S.A. Tây Ban Nha</v>
          </cell>
          <cell r="I117">
            <v>3</v>
          </cell>
          <cell r="J117">
            <v>1800</v>
          </cell>
          <cell r="K117">
            <v>600</v>
          </cell>
          <cell r="L117">
            <v>5250</v>
          </cell>
        </row>
        <row r="118">
          <cell r="D118" t="str">
            <v>SHA41</v>
          </cell>
          <cell r="E118" t="str">
            <v>Hóa chất dùng cho xét nghiệm Bilirubin toàn phần</v>
          </cell>
          <cell r="F118" t="str">
            <v xml:space="preserve">Hóa chất dùng cho xét nghiệm định lượng Bilirubin toàn phần mẫu huyết thanh hoặc huyết tương người. Thành phần: Thuốc thử A chứa: acid hydrochloric 170 mmol/L, cetrimid 40 mmol/L, pH 0,9. Thuốc thử B chứa: 3,5-dichlorophenyl diazonium 1,5 mmol/L. Phương pháp đo quang: DICHLOROPHENYL DIAZONIUM. Giới hạn phát hiện: 0,211 mg/dL = 3,61 µmol/L. Giới hạn tuyến tính: 38 mg/dL = 650 µmol/L. ;  Tương thích với máy của Bệnh viện: máy xét nghiệm sinh hóa AU480 của hãng Beckman Coulter. </v>
          </cell>
          <cell r="G118" t="str">
            <v>ml</v>
          </cell>
          <cell r="H118" t="str">
            <v xml:space="preserve"> BILIRUBIN (TOTAL) BILIRUBIN (TOTAL)</v>
          </cell>
          <cell r="I118">
            <v>3</v>
          </cell>
          <cell r="J118">
            <v>3600</v>
          </cell>
          <cell r="K118">
            <v>900</v>
          </cell>
          <cell r="L118">
            <v>5271</v>
          </cell>
        </row>
        <row r="119">
          <cell r="D119" t="str">
            <v>SHA42</v>
          </cell>
          <cell r="E119" t="str">
            <v>Hóa chất dùng cho xét
nghiệm định lượng Urea</v>
          </cell>
          <cell r="F119" t="str">
            <v xml:space="preserve">UREA/BUN-UV được dùng cho xét nghiệm định lượng ure trong mẫu huyết thanh, huyết tương hoặc nước tiểu người. Thành phần: A. Thuốc thử chứa: đệm Tris 100 mmol/L; 2-oxoglutarat 5,6 mmol/L; urease &gt; 140 U/mL; glutamat dehydrogenase &gt; 140 U/mL; ethylenglycol 220 g/L; natri azid 9,5 g/L; pH 8,0. B. Thuốc thử chứa: NADH 1,5 mmol/L, natri azid 9,5 g/L. Phương pháp đo quang: Urease / Glutamate dehydrogenase. Giới hạn phát hiện: 3,69 mg/dL ure = BUN 1,72 mg/dL = 0,614 mmol/L ure. Giới hạn tuyến tính: 300 mg/dL ure = BUN 140 mg/dL = 50 mmol/L ure. ;  Tương thích với máy của Bệnh viện: máy xét nghiệm sinh hóa AU480 của hãng Beckman Coulter. </v>
          </cell>
          <cell r="G119" t="str">
            <v>ml</v>
          </cell>
          <cell r="H119" t="str">
            <v>UREA/BUN - UV. Biosystems S.A. Tây Ban Nha</v>
          </cell>
          <cell r="I119">
            <v>5</v>
          </cell>
          <cell r="J119">
            <v>7200</v>
          </cell>
          <cell r="K119">
            <v>6000</v>
          </cell>
          <cell r="L119">
            <v>9050.51</v>
          </cell>
        </row>
        <row r="120">
          <cell r="D120" t="str">
            <v>SHA43</v>
          </cell>
          <cell r="E120" t="str">
            <v>Hóa chất dùng cho xét nghiệm định lượng Creatinine</v>
          </cell>
          <cell r="F120" t="str">
            <v xml:space="preserve">CREATININE dùng cho xét nghiệm định lượng creatinin trong huyết thanh, huyết tương hoặc nước tiểu người. Thành phần:  A. Thuốc thử: Natri hydroxid 0,4 mol/L, chất tẩy rửa. B. Thuốc thử: Acid picric 25 mmol/L. Phương pháp đo: Jaffé method compensated Giới hạn phát hiện: 0,04 mg/dL = 3,55 µmol/L. Giới hạn tuyến tính: 20 mg/dL = 1768 µmol/L. ;  Tương thích với máy của Bệnh viện: máy xét nghiệm sinh hóa AU480 của hãng Beckman Coulter. </v>
          </cell>
          <cell r="G120" t="str">
            <v>ml</v>
          </cell>
          <cell r="H120" t="str">
            <v>CREATININE. Biosystems S.A. Tây Ban Nha</v>
          </cell>
          <cell r="I120">
            <v>40</v>
          </cell>
          <cell r="J120">
            <v>48000</v>
          </cell>
          <cell r="K120">
            <v>24000</v>
          </cell>
          <cell r="L120">
            <v>4305</v>
          </cell>
        </row>
        <row r="121">
          <cell r="D121" t="str">
            <v>SHA44</v>
          </cell>
          <cell r="E121" t="str">
            <v>Hóa chất dùng cho xét nghiệm Iron Ferrozine</v>
          </cell>
          <cell r="F121" t="str">
            <v xml:space="preserve">Thuốc thử IRON – FERROZINE dùng để định lượng sắt trong huyết thanh hoặc huyết tương người. Thành phần:  A. Thuốc thử. Guanidin clorid 1,0 mol/L, dung dịch đệm acetat 0,4 mol/L, pH 4,0. B. Thuốc thử: Ferrozine 8 mmol/L, acid ascorbic 200 mmol/L.  Phương pháp đo quang: Ferrozine. Giới hạn phát hiện: 2,46 µg/dL = 0,44 µmol/L. Giới hạn tuyến tính: 1000 µg/dL = 179 µmol/L. ;  Tương thích với máy của Bệnh viện: máy xét nghiệm sinh hóa AU480 của hãng Beckman Coulter. </v>
          </cell>
          <cell r="G121" t="str">
            <v>ml</v>
          </cell>
          <cell r="H121" t="str">
            <v>IRON - FERROZINE. Biosystems S.A. Tây Ban Nha</v>
          </cell>
          <cell r="I121">
            <v>0</v>
          </cell>
          <cell r="J121">
            <v>1500</v>
          </cell>
          <cell r="K121">
            <v>900</v>
          </cell>
          <cell r="L121">
            <v>14432.25</v>
          </cell>
        </row>
        <row r="122">
          <cell r="D122" t="str">
            <v>SHA45</v>
          </cell>
          <cell r="E122" t="str">
            <v>Hóa chất đo hoạt độ α - Amylase</v>
          </cell>
          <cell r="F122" t="str">
            <v xml:space="preserve">Thuốc thử được dùng cho xét nghiệm định lượng α-amylase trong mẫu huyết thanh, huyết tương hoặc nước tiểu người. Thành phần:  A. Thuốc thử chứa: đệm MES 50 mmol/L, canxi clorid 5 mmol/L, natri clorid 300 mmol/L, natri thiocyanat 450 mmol/L, CNP-G3 2,25 mmol/L, pH 6,1.  Phương pháp đo quang Giới hạn phát hiện: 4,5 U/L = 0,074 μkat/L. Giới hạn tuyến tính: 1300 U/L = 21 μkat/L. ;  Tương thích với máy của Bệnh viện: máy xét nghiệm sinh hóa AU480 của hãng Beckman Coulter. </v>
          </cell>
          <cell r="G122" t="str">
            <v>ml</v>
          </cell>
          <cell r="H122" t="str">
            <v>alpha-AMYLASE - DIRECT. Biosystems S.A. Tây Ban Nha</v>
          </cell>
          <cell r="I122">
            <v>2</v>
          </cell>
          <cell r="J122">
            <v>640</v>
          </cell>
          <cell r="K122">
            <v>640</v>
          </cell>
          <cell r="L122">
            <v>48993</v>
          </cell>
        </row>
        <row r="123">
          <cell r="D123" t="str">
            <v>SHA46</v>
          </cell>
          <cell r="E123" t="str">
            <v>Hóa chất dùng cho xét nghiệm định lượng Calcium Arsenazo</v>
          </cell>
          <cell r="F123" t="str">
            <v xml:space="preserve">Thuốc thử được dùng cho xét nghiệm định lượng calci trong mẫu huyết thanh, huyết tương hoặc nước tiểu người. Thành phần:  A. Thuốc thử. Arsenazo III 0,2 mmol/L, imidazol 75 mmol/L.  Phương pháp đo quang: Arsenazo III. Giới hạn phát hiện: 0,42 mg/dL = 0,105 mmol/L. Giới hạn tuyến tính: 18 mg/dL = 4,5 mmol/L. ;  Tương thích với máy của Bệnh viện: máy xét nghiệm sinh hóa AU480 của hãng Beckman Coulter. </v>
          </cell>
          <cell r="G123" t="str">
            <v>ml</v>
          </cell>
          <cell r="H123" t="str">
            <v>CALCIUM-ARSENAZO. Biosystems S.A. Tây Ban Nha</v>
          </cell>
          <cell r="I123">
            <v>2</v>
          </cell>
          <cell r="J123">
            <v>4800</v>
          </cell>
          <cell r="K123">
            <v>2400</v>
          </cell>
          <cell r="L123">
            <v>4196.5</v>
          </cell>
        </row>
        <row r="124">
          <cell r="D124" t="str">
            <v>SHA47</v>
          </cell>
          <cell r="E124" t="str">
            <v>Hóa chất dùng cho xét nghiệm định lượng Protein toàn phần</v>
          </cell>
          <cell r="F124" t="str">
            <v xml:space="preserve">PROTEIN (TOTAL) được dùng cho xét nghiệm định lượng protein toàn phần trong mẫu huyết thanh hoặc huyết tương người. Thành phần: A. Thuốc thử chứa natri hydroxid 0,4 mol/L, natri tartrat 90 mmol/L. B. Thuốc thử chứa natri hydroxid 0,4 mol/L, natri tartrat 90 mmol/L, đồng (II) acetat 21 mmol/L, kali iodid 60 mmol/L. Phương pháp đo quang: Biuret. Giới hạn phát hiện: 0,800 g/L. Giới hạn tuyến tính: 150 g/L. ;  Tương thích với máy của Bệnh viện: máy xét nghiệm sinh hóa AU480 của hãng Beckman Coulter. </v>
          </cell>
          <cell r="G124" t="str">
            <v>ml</v>
          </cell>
          <cell r="H124" t="str">
            <v>PROTEIN (TOTAL). Biosystems S.A. Tây Ban Nha</v>
          </cell>
          <cell r="I124">
            <v>3</v>
          </cell>
          <cell r="J124">
            <v>960</v>
          </cell>
          <cell r="K124">
            <v>600</v>
          </cell>
          <cell r="L124">
            <v>3108</v>
          </cell>
        </row>
        <row r="125">
          <cell r="D125" t="str">
            <v>SHA48</v>
          </cell>
          <cell r="E125" t="str">
            <v>Hóa chất dùng cho xét nghiệm Hemoglobin HbA1C</v>
          </cell>
          <cell r="F125" t="str">
            <v xml:space="preserve">Thuốc thử dùng cho xét nghiệm định lượng hemoglobin A1C (HbA1C) trong mẫu máu người. Thành phần: A. Thuốc thử. Hỗn dịch hạt latex, natri azid 0,95 g/L, pH 8,0. B. Thuốc thử. Kháng thể kháng HbA1C người, chất ổn định, pH 6,0.  Phương pháp đo độ đục: DIRECT. Dải đo: 2 – 140 mmol/mol.Giới hạn tuyến tính: 140 mmol/mol.  Tương thích với máy của Bệnh viện: máy xét nghiệm sinh hóa AU480 của hãng Beckman Coulter. </v>
          </cell>
          <cell r="G125" t="str">
            <v>ml</v>
          </cell>
          <cell r="H125" t="str">
            <v>HEMOGLOBIN A1C-DIRECT (HbA1C-DIR). Biosystems S.A. Tây Ban Nha</v>
          </cell>
          <cell r="I125">
            <v>2</v>
          </cell>
          <cell r="J125">
            <v>720</v>
          </cell>
          <cell r="K125">
            <v>520</v>
          </cell>
          <cell r="L125">
            <v>177858.33333333334</v>
          </cell>
        </row>
        <row r="126">
          <cell r="D126" t="str">
            <v>SHA49</v>
          </cell>
          <cell r="E126" t="str">
            <v>Hóa chất dùng cho xét nghiệm C-Reactive Protein (CRP)</v>
          </cell>
          <cell r="F126" t="str">
            <v xml:space="preserve">Hóa chất dùng cho xét nghiệm định lượng C-Reactive Protein (CRP) mẫu huyết thanh người. Thành phần: Thuốc thử A: Đệm Glycin 0,1 mol/L, natri azid 0,95 g/L, pH 8,6. Thuốc thử B: Hỗn dịch chứa các hạt Latex được phủ kháng thể kháng CRP người, natri azid 0,95 g/L. Phương pháp đo Latex. Giới hạn phát hiện: 1,0 mg/L. Giới hạn tuyến tính: 150 mg/L. ;  Tương thích với máy của Bệnh viện: máy xét nghiệm sinh hóa AU480 của hãng Beckman Coulter. </v>
          </cell>
          <cell r="G126" t="str">
            <v>ml</v>
          </cell>
          <cell r="H126" t="str">
            <v>C-REACTIVE PROTEIN (CRP).Biosystems S.A.Tây Ban Nha</v>
          </cell>
          <cell r="I126">
            <v>12</v>
          </cell>
          <cell r="J126">
            <v>1200</v>
          </cell>
          <cell r="K126">
            <v>1000</v>
          </cell>
          <cell r="L126">
            <v>36414</v>
          </cell>
        </row>
        <row r="127">
          <cell r="D127" t="str">
            <v>SHA50</v>
          </cell>
          <cell r="E127" t="str">
            <v>Chất chuẩn cho các xét nghiệm sinh hóa thường quy có nguồn gốc từ huyết thanh người</v>
          </cell>
          <cell r="F127" t="str">
            <v xml:space="preserve">Chất chuẩn cho các xét nghiệm sinh hóa thường quy có nguồn gốc từ huyết thanh người. Thành phần: huyết thanh người. Dạng bột đông khô.  Tương thích với máy của Bệnh viện: máy xét nghiệm sinh hóa AU480 của hãng Beckman Coulter. </v>
          </cell>
          <cell r="G127" t="str">
            <v>ml</v>
          </cell>
          <cell r="H127" t="str">
            <v>BIOCHEMISTRY CALIBRATOR (HUMAN).Biosystems S.A.Tây Ban Nha</v>
          </cell>
          <cell r="I127">
            <v>2</v>
          </cell>
          <cell r="J127">
            <v>100</v>
          </cell>
          <cell r="K127">
            <v>100</v>
          </cell>
          <cell r="L127">
            <v>116760</v>
          </cell>
        </row>
        <row r="128">
          <cell r="D128" t="str">
            <v>SHA51</v>
          </cell>
          <cell r="E128" t="str">
            <v>Chất chuẩn cho xét nghiệm CRP/CRP-hs</v>
          </cell>
          <cell r="F128" t="str">
            <v xml:space="preserve">Chất chuẩn cho xét nghiệm CRP/CRP-hs. Dạng bột đông khô, chứa huyết thanh người. Tương thích với máy của Bệnh viện: máy xét nghiệm sinh hóa AU480 của hãng Beckman Coulter. </v>
          </cell>
          <cell r="G128" t="str">
            <v>ml</v>
          </cell>
          <cell r="H128" t="str">
            <v>CRP/CRP-hs STANDARD.Biosystems S.A.Tây Ban Nha</v>
          </cell>
          <cell r="I128">
            <v>4</v>
          </cell>
          <cell r="J128">
            <v>8</v>
          </cell>
          <cell r="K128">
            <v>8</v>
          </cell>
          <cell r="L128">
            <v>320250</v>
          </cell>
        </row>
        <row r="129">
          <cell r="D129" t="str">
            <v>SHA52</v>
          </cell>
          <cell r="E129" t="str">
            <v>Chất chuẩn dùng cho xét nghiệm định lượng HbA1C</v>
          </cell>
          <cell r="F129" t="str">
            <v xml:space="preserve">Chất chuẩn dùng cho xét nghiệm định lượng HbA1C Direct mẫu máu người.
Dạng bột đông khô.Thành phần: máu người. Tương thích với máy của Bệnh viện: máy xét nghiệm sinh hóa AU480 của hãng Beckman Coulter. </v>
          </cell>
          <cell r="G129" t="str">
            <v>ml</v>
          </cell>
          <cell r="H129" t="str">
            <v>HEMOGLOBIN A1C-DIRECT STANDARDS.Biosystems S.A.Tây Ban Nha</v>
          </cell>
          <cell r="I129">
            <v>1</v>
          </cell>
          <cell r="J129">
            <v>4</v>
          </cell>
          <cell r="K129">
            <v>4</v>
          </cell>
          <cell r="L129">
            <v>2022300</v>
          </cell>
        </row>
        <row r="130">
          <cell r="D130" t="str">
            <v>SHA53</v>
          </cell>
          <cell r="E130" t="str">
            <v>Chất kiểm chứng cho các xét nghiệm sinh hóa thường quy có nguồn gốc từ huyết thanh người mức 1</v>
          </cell>
          <cell r="F130" t="str">
            <v xml:space="preserve">Chất kiểm chứng cho các xét nghiệm sinh hóa thường quy có nguồn gốc từ huyết thanh người mức 1.
 Thành phần: : Bột đông khô được sản xuất từ huyết thanh người (hoàn nguyên với 5 mL nước).  Tương thích với máy của Bệnh viện: máy xét nghiệm sinh hóa AU480 của hãng Beckman Coulter. </v>
          </cell>
          <cell r="G130" t="str">
            <v>ml</v>
          </cell>
          <cell r="H130" t="str">
            <v>BIOCHEMISTRY CONTROL SERUM (Human) I.Biosystems S.A.Tây Ban Nha</v>
          </cell>
          <cell r="I130">
            <v>4</v>
          </cell>
          <cell r="J130">
            <v>225</v>
          </cell>
          <cell r="K130">
            <v>200</v>
          </cell>
          <cell r="L130">
            <v>116760</v>
          </cell>
        </row>
        <row r="131">
          <cell r="D131" t="str">
            <v>SHA54</v>
          </cell>
          <cell r="E131" t="str">
            <v>Chất kiểm chứng cho các xét nghiệm sinh hóa thường quy có nguồn gốc từ huyết thanh người mức 2</v>
          </cell>
          <cell r="F131" t="str">
            <v xml:space="preserve">Chất kiểm chứng cho các xét nghiệm sinh hóa thường quy có nguồn gốc từ huyết thanh người mức 2. Thành phần thuốc thử: huyết thanh người (đông khô), có chứa các thành phần với nồng độ phù hợp để thực hiện quy trình nội kiểmThành phần :   Tương thích với máy của Bệnh viện: máy xét nghiệm sinh hóa AU480 của hãng Beckman Coulter. </v>
          </cell>
          <cell r="G131" t="str">
            <v>ml</v>
          </cell>
          <cell r="H131" t="str">
            <v>BIOCHEMISTRY CONTROL SERUM (Human) II.Biosystems S.A.Tây Ban Nha</v>
          </cell>
          <cell r="I131">
            <v>4</v>
          </cell>
          <cell r="J131">
            <v>225</v>
          </cell>
          <cell r="K131">
            <v>200</v>
          </cell>
          <cell r="L131">
            <v>116760</v>
          </cell>
        </row>
        <row r="132">
          <cell r="D132" t="str">
            <v>SHA55</v>
          </cell>
          <cell r="E132" t="str">
            <v>Chất kiểm chứng dùng cho xét nghiệm CK-MB mức 2</v>
          </cell>
          <cell r="F132" t="str">
            <v xml:space="preserve">Chất kiểm chứng dùng cho xét nghiệm định lượng CK-MB. Thành phần thuốc thử: huyết thanh người, dạng bột đông khô, có chứa các thành phần với nồng độ phù hợp để thực hiện quy trình kiểm chứng. Tương thích với máy của Bệnh viện: máy xét nghiệm sinh hóa AU480 của hãng Beckman Coulter. </v>
          </cell>
          <cell r="G132" t="str">
            <v>ml</v>
          </cell>
          <cell r="H132" t="str">
            <v>CK-MB CONTROL SERUM II.Biosystems S.A.Tây Ban Nha</v>
          </cell>
          <cell r="I132">
            <v>2</v>
          </cell>
          <cell r="J132">
            <v>4</v>
          </cell>
          <cell r="K132">
            <v>4</v>
          </cell>
          <cell r="L132">
            <v>449400</v>
          </cell>
        </row>
        <row r="133">
          <cell r="D133" t="str">
            <v>SHA56</v>
          </cell>
          <cell r="E133" t="str">
            <v>Chất kiểm chứng dùng cho xét nghiệm CRP mức 1</v>
          </cell>
          <cell r="F133" t="str">
            <v xml:space="preserve">Chất kiểm chứng dùng cho xét nghiệm Rheumatoid mức 1. 
Thành phần chứa: huyết thanh người đông khô. Tương thích với máy của Bệnh viện: máy xét nghiệm sinh hóa AU480 của hãng Beckman Coulter. </v>
          </cell>
          <cell r="G133" t="str">
            <v>ml</v>
          </cell>
          <cell r="H133" t="str">
            <v>RHEUMATOID CONTROL SERUM I.Biosystems S.A.Tây Ban Nha</v>
          </cell>
          <cell r="I133">
            <v>1</v>
          </cell>
          <cell r="J133">
            <v>6</v>
          </cell>
          <cell r="K133">
            <v>6</v>
          </cell>
          <cell r="L133">
            <v>388150</v>
          </cell>
        </row>
        <row r="134">
          <cell r="D134" t="str">
            <v>SHA57</v>
          </cell>
          <cell r="E134" t="str">
            <v>Chất kiểm chứng dùng cho xét nghiệm CRP mức 2</v>
          </cell>
          <cell r="F134" t="str">
            <v xml:space="preserve">Chất kiểm chứng dùng cho xét nghiệm Rheumatoid mức 2. Dạng bột đông khô, chứa huyết thanh người.
Thành phần chứa: huyết thanh người đông khôTương thích với máy của Bệnh viện: máy xét nghiệm sinh hóa AU480 của hãng Beckman Coulter. </v>
          </cell>
          <cell r="G134" t="str">
            <v>ml</v>
          </cell>
          <cell r="H134" t="str">
            <v>RHEUMATOID CONTROL SERUM II.Biosystems S.A.Tây Ban Nha</v>
          </cell>
          <cell r="I134">
            <v>1</v>
          </cell>
          <cell r="J134">
            <v>6</v>
          </cell>
          <cell r="K134">
            <v>6</v>
          </cell>
          <cell r="L134">
            <v>495250</v>
          </cell>
        </row>
        <row r="135">
          <cell r="D135" t="str">
            <v>SHA58</v>
          </cell>
          <cell r="E135" t="str">
            <v>Chất kiểm chứng dùng cho xét nghiệm HbA1c mức bình thường</v>
          </cell>
          <cell r="F135" t="str">
            <v xml:space="preserve">Chất kiểm chứng dùng cho xét nghiệm định lượng Hemoglobin A1c mức bình thường. Thành phần: máu ly giải hồng cầu từ người.Dạng bột đông khô. Tương thích với máy của Bệnh viện: máy xét nghiệm sinh hóa AU480 của hãng Beckman Coulter. </v>
          </cell>
          <cell r="G135" t="str">
            <v>ml</v>
          </cell>
          <cell r="H135" t="str">
            <v>HEMOGLOBIN A1C CONTROL (NORMAL)/BioSystems S.A., Tây Ban Nha</v>
          </cell>
          <cell r="I135">
            <v>1</v>
          </cell>
          <cell r="J135">
            <v>2</v>
          </cell>
          <cell r="K135">
            <v>2</v>
          </cell>
          <cell r="L135">
            <v>2259600</v>
          </cell>
        </row>
        <row r="136">
          <cell r="D136" t="str">
            <v>SHA59</v>
          </cell>
          <cell r="E136" t="str">
            <v>Chất kiểm chứng dùng cho xét nghiệm HbA1c mức bệnh lý</v>
          </cell>
          <cell r="F136" t="str">
            <v xml:space="preserve">Chất kiểm chứng dùng cho xét nghiệm định lượng Hemoglobin A1c mức bệnh lý. 
Thành phần: máu ly giải hồng cầu từ người. Dạng bột đông khô.Tương thích với máy của Bệnh viện: máy xét nghiệm sinh hóa AU480 của hãng Beckman Coulter. </v>
          </cell>
          <cell r="G136" t="str">
            <v>ml</v>
          </cell>
          <cell r="H136" t="str">
            <v>HEMOGLOBIN A1C CONTROL (ELEVATED)/BioSystems S.A., Tây Ban Nha</v>
          </cell>
          <cell r="I136">
            <v>1</v>
          </cell>
          <cell r="J136">
            <v>2</v>
          </cell>
          <cell r="K136">
            <v>2</v>
          </cell>
          <cell r="L136">
            <v>2271150</v>
          </cell>
        </row>
        <row r="137">
          <cell r="D137" t="str">
            <v>SHA60</v>
          </cell>
          <cell r="E137" t="str">
            <v>Hóa chất đo hoạt độ ALT (GPT)</v>
          </cell>
          <cell r="F137" t="str">
            <v xml:space="preserve">Hóa chất dùng cho xét nghiệm định lượng ALT; Thành phần: Tris buffer pH 7,15 (37°C) 100mmol/L; L-Аlanine 500mmol/L; 2-Oxoglutarate 12mmol/L; LDH 1,8kU/L; NADH 0,2mmol/L; Phương pháp: Dựa trên khuyến cáo của IFCC; Dải tuyến tính: 3 – 500 U/L (0,05 – 8,33 μkat/L); Bước sóng: 340 nm; Loại mẫu: Huyết thanh, huyết tương; Độ lặp lại: CV ≤ 5%; Độ chụm toàn phần: CV ≤ 10%;  Tương thích với máy của Bệnh viện: máy xét nghiệm sinh hóa AU480 của hãng Beckman Coulter. </v>
          </cell>
          <cell r="G137" t="str">
            <v>ml</v>
          </cell>
          <cell r="H137" t="str">
            <v>Beckman Coulter Ireland Inc., Ai-len sản xuất cho Beckman Coulter, Inc., Mỹ</v>
          </cell>
          <cell r="I137">
            <v>20</v>
          </cell>
          <cell r="J137">
            <v>12000</v>
          </cell>
          <cell r="K137">
            <v>10000</v>
          </cell>
          <cell r="L137">
            <v>11970</v>
          </cell>
        </row>
        <row r="138">
          <cell r="D138" t="str">
            <v>SHA61</v>
          </cell>
          <cell r="E138" t="str">
            <v>Hóa chất đo hoạt độ AST (GOT)</v>
          </cell>
          <cell r="F138" t="str">
            <v xml:space="preserve">Hóa chất dùng cho xét nghiệm định lượng AST; Thành phần: Tris buffer, pH 7,65 (37°C) 80mmol/L; L-aspartate 240mmol/L; 2-Oxoglutarate 12mmol/L; LDH ≥ 0,9kU/L; MDH ≥ 0,6kU/L; NADH 0,2mmol/L ; Phương pháp: Dựa trên khuyến cáo của IFCC; Dải tuyến tính: 3 – 1000 U/L (0,05 – 16,7 μkat/L); Bước sóng: 340 nm; Loại mẫu: Huyết thanh, huyết tương; Độ lặp lại: CV ≤ 5%; Độ chụm toàn phần: CV ≤ 10%;  Tương thích với máy của Bệnh viện: máy xét nghiệm sinh hóa AU480 của hãng Beckman Coulter. </v>
          </cell>
          <cell r="G138" t="str">
            <v>ml</v>
          </cell>
          <cell r="H138" t="str">
            <v>Beckman Coulter Ireland Inc., Ai-len sản xuất cho Beckman Coulter, Inc., Mỹ</v>
          </cell>
          <cell r="I138">
            <v>20</v>
          </cell>
          <cell r="J138">
            <v>8000</v>
          </cell>
          <cell r="K138">
            <v>8000</v>
          </cell>
          <cell r="L138">
            <v>17881.5</v>
          </cell>
        </row>
        <row r="139">
          <cell r="D139" t="str">
            <v>SHA62</v>
          </cell>
          <cell r="E139" t="str">
            <v>Hóa chất định lượng Glucose</v>
          </cell>
          <cell r="F139" t="str">
            <v xml:space="preserve">Hóa chất dùng cho xét nghiệm định lượng glucose; Thành phần: Dung dịch đệm PIPES (pH 7,6) 24 mmol/L; ATP  ≥ 2 mmol/L; NAD+ ≥ 1,32 mmol/L; Mg2+ 2,37 mmol/L; Hexokinase  ≥ 0,59 kU/L; G6P-DH ≥  1,58 kU/L ; Phương pháp: Enzymatic (hexokinase method); Dải tuyến tính: Huyết thanh/ huyết tương / dịch não tủy: 0,6 – 45,0 mmol/L, Nước tiểu: 0,2 – 45 mmol/L; Bước sóng: 340 nm; Loại mẫu: Huyết thanh, huyết tương, nước tiểu và dịch não tủy; Độ lặp lại: CV ≤ 3%; Độ chụm toàn phần: CV ≤ 5%;  Tương thích với máy của Bệnh viện: máy xét nghiệm sinh hóa AU480 của hãng Beckman Coulter.  </v>
          </cell>
          <cell r="G139" t="str">
            <v>ml</v>
          </cell>
          <cell r="H139" t="str">
            <v>Beckman Coulter Ireland Inc., Ai-len sản xuất cho Beckman Coulter, Inc., Mỹ</v>
          </cell>
          <cell r="I139">
            <v>25</v>
          </cell>
          <cell r="J139">
            <v>7500</v>
          </cell>
          <cell r="K139">
            <v>6000</v>
          </cell>
          <cell r="L139">
            <v>20448.400000000001</v>
          </cell>
        </row>
        <row r="140">
          <cell r="D140" t="str">
            <v>SHA63</v>
          </cell>
          <cell r="E140" t="str">
            <v>Hóa chất định lượng Albumin trong huyết thanh và huyết tương</v>
          </cell>
          <cell r="F140" t="str">
            <v xml:space="preserve">Hóa chất dùng cho xét nghiệm định lượng albumin; Thành phần: Succinate buffer (pH 4,2) 100 mmol/L; Bromocresol green 0,2 mmol/L; Phương pháp: Bromocresol Green; Dải tuyến tính: 15 – 60 g/L (1,5 – 6,0 g/dL); Bước sóng:  600 nm; Loại mẫu: Huyết thanh, huyết tương; Độ lặp lại: CV ≤ 3%;  Độ chụm toàn phần: CV ≤ 3%; Tương thích với máy của Bệnh viện: máy xét nghiệm sinh hóa AU480 của hãng Beckman Coulter. </v>
          </cell>
          <cell r="G140" t="str">
            <v>ml</v>
          </cell>
          <cell r="H140" t="str">
            <v>Beckman Coulter Ireland Inc., Ai-len sản xuất cho Beckman Coulter, Inc., Mỹ</v>
          </cell>
          <cell r="I140">
            <v>5</v>
          </cell>
          <cell r="J140">
            <v>1160</v>
          </cell>
          <cell r="K140">
            <v>1000</v>
          </cell>
          <cell r="L140">
            <v>16383.620689655172</v>
          </cell>
        </row>
        <row r="141">
          <cell r="D141" t="str">
            <v>SHA64</v>
          </cell>
          <cell r="E141" t="str">
            <v>Hóa chất đo hoạt độ Amylase</v>
          </cell>
          <cell r="F141" t="str">
            <v xml:space="preserve">Hóa chất dùng cho xét nghiệm định lượng α-amylase; Thành phần: MES (pH 6,05) 36,1 mmol/L; Canxi axetat 3,60 mmol/L; NaCl 37,2 mmol/L; Kali thiocyanate 253 mmol/L; CNPG3 1,63 mmol/L; Phương pháp: CNPG3; Dải tuyến tính: Huyết thanh/ huyết tương: 10 – 2000 U/L (0,2 – 33,3 μkat/L), Nước tiểu: 5 – 4800 U/L (0,1 – 80 μkat/L) ; Bước sóng: 410 nm; Loại mẫu: Huyết thanh, huyết tương, nước tiểu; Độ lặp lại: CV ≤ 5,0%; Độ chụm toàn phần: CV ≤ 10,0%;  Tương thích với máy của Bệnh viện: máy xét nghiệm sinh hóa AU480 của hãng Beckman Coulter. </v>
          </cell>
          <cell r="G141" t="str">
            <v>ml</v>
          </cell>
          <cell r="H141" t="str">
            <v>Beckman Coulter Ireland Inc., Ai-len sản xuất cho Beckman Coulter, Inc., Mỹ</v>
          </cell>
          <cell r="I141">
            <v>2</v>
          </cell>
          <cell r="J141">
            <v>640</v>
          </cell>
          <cell r="K141">
            <v>640</v>
          </cell>
          <cell r="L141">
            <v>269640</v>
          </cell>
        </row>
        <row r="142">
          <cell r="D142" t="str">
            <v>SHA65</v>
          </cell>
          <cell r="E142" t="str">
            <v>Hóa chất định lượng Ure</v>
          </cell>
          <cell r="F142" t="str">
            <v xml:space="preserve">Hóa chất dùng cho xét nghiệm định lượng urê; Thành phần: "Đệm Tris 100 mmol/L; NADH ≥ 0,26 mmol/L; Tetra Natri diphosphat 10 mmol/L; EDTA  2,65 mmol/L; 2-Oxoglutarat ≥ 9,8 mmol/L; Urease ≥ 17,76 kU/L; ADP ≥ 2,6 mmol/L; GLDH  ≥ 0,16 kU/L.; Phương pháp: GLDH, đo UV động học; Dải tuyến tính: Huyết thanh, huyết tương: 5–300 mg/dL (0,8–50,0 mmol/L) Nước tiểu: 60–4500 mg/dL (10-750 mmol/L); Loại mẫu: Huyết thanh, huyết tương, nước tiểu; Độ lặp lại: CV ≤ 5%; Độ chụm toàn phần CV ≤ 10%;  Tương thích với máy của Bệnh viện: máy xét nghiệm sinh hóa AU480 của hãng Beckman Coulter. </v>
          </cell>
          <cell r="G142" t="str">
            <v>ml</v>
          </cell>
          <cell r="H142" t="str">
            <v>Beckman Coulter Ireland Inc., Ai-len sản xuất cho Beckman Coulter, Inc., Mỹ</v>
          </cell>
          <cell r="I142">
            <v>4</v>
          </cell>
          <cell r="J142">
            <v>1600</v>
          </cell>
          <cell r="K142">
            <v>1400</v>
          </cell>
          <cell r="L142">
            <v>22911</v>
          </cell>
        </row>
        <row r="143">
          <cell r="D143" t="str">
            <v>SHA66</v>
          </cell>
          <cell r="E143" t="str">
            <v>Hóa chất đo hoạt độ GGT (Gama Glutamyl Transferase)</v>
          </cell>
          <cell r="F143" t="str">
            <v xml:space="preserve">Hóa chất dùng cho xét nghiệm định lượng GGT; Thành phần: Glycylglycine, pH 7,7 (37°C) 150 mmol/L; L-γ-glutamyl-3-carboxy-4-nitroanilide 6 mmol/L; Loại mẫu: Huyết thanh, huyết tương; Độ lặp lại: CV ≤ 1,63%; Độ chụm toàn phần: CV ≤ 2,4%;
Tương thích với máy của Bệnh viện: máy xét nghiệm sinh hóa AU480 của hãng Beckman Coulter. </v>
          </cell>
          <cell r="G143" t="str">
            <v>ml</v>
          </cell>
          <cell r="H143" t="str">
            <v>Beckman Coulter Ireland Inc., Ai-len sản xuất cho Beckman Coulter, Inc., Mỹ</v>
          </cell>
          <cell r="I143">
            <v>2</v>
          </cell>
          <cell r="J143">
            <v>1280</v>
          </cell>
          <cell r="K143">
            <v>1100</v>
          </cell>
          <cell r="L143">
            <v>15904.35</v>
          </cell>
        </row>
        <row r="144">
          <cell r="D144" t="str">
            <v>SHA67</v>
          </cell>
          <cell r="E144" t="str">
            <v>Hóa chất định lượng Cholesterol toàn phần</v>
          </cell>
          <cell r="F144" t="str">
            <v xml:space="preserve">Hóa chất dùng cho xét nghiệm định lượng cholesterol; Thành phần: Dung dịch đệm photphat (pH 6,5) 103 mmol/L; 4-Aminoantipyrine 0,31 mmol/L; Phenol 5,2 mmol/L; Cholesterol esterase ≥ 0,2 kU/L (3,3 μkat/L); Cholesterol oxidase  ≥ 0,2 kU/L (3,3 μkat/L); Peroxidase  ≥ 10 kU/L (166,7 μkat/L); Phương pháp: Enzymatic; Dải tuyến tính: 0,5 – 18,0 mmol/L (20 – 700 mg/dL); Bước sóng:  540 nm; Loại mẫu: Huyết thanh, huyết tương; Độ lặp lại CV ≤ 3% Độ chụm toàn phần: CV ≤ 3%; </v>
          </cell>
          <cell r="G144" t="str">
            <v>ml</v>
          </cell>
          <cell r="H144" t="str">
            <v>Beckman Coulter Ireland Inc., Ai-len sản xuất cho Beckman Coulter, Inc., Mỹ</v>
          </cell>
          <cell r="I144">
            <v>15</v>
          </cell>
          <cell r="J144">
            <v>2700</v>
          </cell>
          <cell r="K144">
            <v>2400</v>
          </cell>
          <cell r="L144">
            <v>38850</v>
          </cell>
        </row>
        <row r="145">
          <cell r="D145" t="str">
            <v>SHA68</v>
          </cell>
          <cell r="E145" t="str">
            <v>Hóa chất định lượng LDL-C (Low density lipoprotein Cholesterol)</v>
          </cell>
          <cell r="F145" t="str">
            <v xml:space="preserve">Hóa chất dùng cho xét nghiệm định lượng LDL-cholesterol; Thành phần: Cholesterol esterase 3,7 IU/mL; Cholesterol oxidase 3,7 IU/mL; Peroxidase 4,9 IU/mL; Natri azit 0,1%; Dung dịch đệm của Good (pH 6,8) 25 mmol/L; 4-aminoantipyrine 0,8 mmol/L; Catalase 743 IU/mL; HDAOS 0,47 mmol/L; Phương pháp: Enzymatic; Dải tuyến tính: 0,26 - 10,3 mmol/L (10 - 400 mg/dL); Bước sóng:  600 nm; Loại mẫu: Huyết thanh, huyết tương; Độ lặp lại: CV ≤ 3,0%; Độ chụm toàn phần: CV ≤ 4,0%;  Tương thích với máy của Bệnh viện: máy xét nghiệm sinh hóa AU480 của hãng Beckman Coulter. </v>
          </cell>
          <cell r="G145" t="str">
            <v>ml</v>
          </cell>
          <cell r="H145" t="str">
            <v>FUJIFILM Wako Pure Chemical Corporation, Nhật Bản sản xuất cho Beckman Coulter Ireland Inc., Ai-len</v>
          </cell>
          <cell r="I145">
            <v>24</v>
          </cell>
          <cell r="J145">
            <v>7200</v>
          </cell>
          <cell r="K145">
            <v>6500</v>
          </cell>
          <cell r="L145">
            <v>126371.875</v>
          </cell>
        </row>
        <row r="146">
          <cell r="D146" t="str">
            <v>SHA69</v>
          </cell>
          <cell r="E146" t="str">
            <v>Hóa chất định lượng HDL-C (High density lipoprotein Cholesterol)</v>
          </cell>
          <cell r="F146" t="str">
            <v xml:space="preserve">Hóa chất dùng cho xét nghiệm định lượng HDL-cholesterol; Thành phần: Kháng thể kháng β-lipoprotein ở người; Cholesterol esterase (CHE) 0,8 IU/mL; Cholesterol oxidase (CHO) 4,4 IU/mL; Peroxidase (POD) 1,7 IU/mL; Ascorbate Oxidase 2 IU/mL; Dung dịch đệm Good's (pH 7) 30 mmol/L; N-Ethyl - N - (2-hydroxy-3-sulfopropyl) - 3,5- dimethoxy - 4 fluoroaniline (F-DAOS) 0,2 mmol/L; 4-Aminoantipyrine 0,67 mmol/L; Phương pháp: Enzymatic; Dải tuyến tính: 0,05 - 4,65 mmol/L (2 -180 mg/dL); Loại mẫu: Huyết thanh, huyết tương; Độ lặp lại: CV ≤ 3,0%; Độ chụm toàn phần: CV ≤ 4,0%;  Tương thích với máy của Bệnh viện: máy xét nghiệm sinh hóa AU480 của hãng Beckman Coulter. </v>
          </cell>
          <cell r="G146" t="str">
            <v>ml</v>
          </cell>
          <cell r="H146" t="str">
            <v>FUJIFILM Wako Pure Chemical Corporation, Nhật Bản sản xuất cho Beckman Coulter Ireland Inc., Ai-len</v>
          </cell>
          <cell r="I146">
            <v>3</v>
          </cell>
          <cell r="J146">
            <v>864</v>
          </cell>
          <cell r="K146">
            <v>720</v>
          </cell>
          <cell r="L146">
            <v>67690</v>
          </cell>
        </row>
        <row r="147">
          <cell r="D147" t="str">
            <v>SHA70</v>
          </cell>
          <cell r="E147" t="str">
            <v>Hóa chất kiểm chứng cho xét nghiệm HDL/LDL- Cholesterol</v>
          </cell>
          <cell r="F147" t="str">
            <v xml:space="preserve">Hóa chất kiểm chứng cho xét nghiệm HDL/LDL-Cholesterol;  Thành phần: Huyết thanh người dạng đông khô có chứa HDL-Cholesterol và LDL-Cholesterol (người);  Chất kiểm chứng 2 mức;  Các giá trị có thể được truy xuất theo phương pháp tham chiếu HDL và  LDL-cholesterol của US CDC (Centre for Disease Control)  Tương thích với máy của Bệnh viện: máy xét nghiệm sinh hóa AU480 của hãng Beckman Coulter. </v>
          </cell>
          <cell r="G147" t="str">
            <v>ml</v>
          </cell>
          <cell r="H147" t="str">
            <v>SERO AS, Na Uy sản xuất cho Beckman Coulter Ireland Inc., Ai-len</v>
          </cell>
          <cell r="I147">
            <v>2</v>
          </cell>
          <cell r="J147">
            <v>30</v>
          </cell>
          <cell r="K147">
            <v>30</v>
          </cell>
          <cell r="L147">
            <v>150570</v>
          </cell>
        </row>
        <row r="148">
          <cell r="D148" t="str">
            <v>SHA71</v>
          </cell>
          <cell r="E148" t="str">
            <v>Hóa chất hiệu chuẩn cho xét nghiệm LDL</v>
          </cell>
          <cell r="F148" t="str">
            <v xml:space="preserve">Hoá chất hiệu chuẩn dùng cho xét nghiệm định lượng HDL-Cholesterol trong mẫu Huyết thanh, huyết tương (xét nghiệm sử dụng phương pháp Enzymatic); Thành phần: Huyết thanh người dạng bột đông khô chứa HDL-Cholesterol (người).; Chất hiệu chuẩn 1 mức; 
Tương thích với máy của Bệnh viện: máy xét nghiệm sinh hóa AU480 của hãng Beckman Coulter. </v>
          </cell>
          <cell r="G148" t="str">
            <v>ml</v>
          </cell>
          <cell r="H148" t="str">
            <v>FUJIFILM Wako Pure Chemical Corporation, Nhật Bản sản xuất cho Beckman Coulter Ireland Inc., Ai-len</v>
          </cell>
          <cell r="J148">
            <v>12</v>
          </cell>
          <cell r="K148">
            <v>12</v>
          </cell>
        </row>
        <row r="149">
          <cell r="D149" t="str">
            <v>SHA72</v>
          </cell>
          <cell r="E149" t="str">
            <v>Hóa chất hiệu chuẩn cho xét nghiệm LDL</v>
          </cell>
          <cell r="F149" t="str">
            <v>Hóa chất hiệu chuẩn cho xét nghiệm LDL-Cholesterol;  Thành phần: Huyết thanh người dạng bột đông khô chứa LDL-Cholesterol (người).; Giá trị chất hiệu chuẩn có thể được truy xuất theo phương pháp tham chiếu LDL-cholesterol của US CDC (Centre for Disease Control)</v>
          </cell>
          <cell r="G149" t="str">
            <v>ml</v>
          </cell>
          <cell r="H149" t="str">
            <v>FUJIFILM Wako Pure Chemical Corporation, Nhật Bản sản xuất cho Beckman Coulter Ireland Inc., Ai-len</v>
          </cell>
          <cell r="I149">
            <v>3</v>
          </cell>
          <cell r="J149">
            <v>12</v>
          </cell>
          <cell r="K149">
            <v>10</v>
          </cell>
          <cell r="L149">
            <v>3252375</v>
          </cell>
        </row>
        <row r="150">
          <cell r="D150" t="str">
            <v>SHA73</v>
          </cell>
          <cell r="E150" t="str">
            <v>Hóa chất định lượng
Creatinin</v>
          </cell>
          <cell r="F150" t="str">
            <v xml:space="preserve">Hóa chất dùng cho xét nghiệm định lượng creatinine; Thành phần: Natri hiđroxit 120 mmol/L; Axit picric 2,9 mmol/L; Phương pháp: Jaffé method; Dải tuyến tính: Huyết thanh/ huyết tương: Phương pháp A: 5 – 2200 μmol/L (0,06 – 25,0 mg/dL); Phương pháp B: 18 – 2200 μmol/L (0,2 – 25,0 mg/dL),  Nước tiểu: 88 – 35360 μmol/L (1 – 400 mg/dL); Bước sóng:  520 nm; Loại mẫu: Huyết thanh, huyết tương, nước tiểu; Độ lặp lại: CV ≤ 3%; Độ chụm toàn phần: CV ≤ 5%;  Tương thích với máy của Bệnh viện: máy xét nghiệm sinh hóa AU480 của hãng Beckman Coulter. </v>
          </cell>
          <cell r="G150" t="str">
            <v>ml</v>
          </cell>
          <cell r="H150" t="str">
            <v>Beckman Coulter Ireland Inc., Ai-len sản xuất cho Beckman Coulter, Inc., Mỹ</v>
          </cell>
          <cell r="I150">
            <v>20</v>
          </cell>
          <cell r="J150">
            <v>18360</v>
          </cell>
          <cell r="K150">
            <v>15000</v>
          </cell>
          <cell r="L150">
            <v>5661.7647058823532</v>
          </cell>
        </row>
        <row r="151">
          <cell r="D151" t="str">
            <v>SHA74</v>
          </cell>
          <cell r="E151" t="str">
            <v>Hóa chất định lượng
Protein toàn phần</v>
          </cell>
          <cell r="F151" t="str">
            <v xml:space="preserve">Hóa chất dùng cho xét nghiệm định lượng protein toàn phần; Thành phần: Natri hydroxyd 200 mmol/L; Kali natri tartrat 32 mmol/L; Đồng sulphat 18,8 mmol/L; Kali iodid 30 mmol/L; Phương pháp: Photometric; Dải tuyến tính: 30–120 g/L (3–12 g/dL); Bước sóng: 540nm; Loại mẫu: Huyết thanh, huyết tương; Độ lặp lại: CV ≤ 3,0%; Độ chụm toàn phần: CV ≤ 4,0%;  Tương thích với máy của Bệnh viện: máy xét nghiệm sinh hóa AU480 của hãng Beckman Coulter. </v>
          </cell>
          <cell r="G151" t="str">
            <v>ml</v>
          </cell>
          <cell r="H151" t="str">
            <v>Beckman Coulter Ireland Inc., Ai-len sản xuất cho Beckman Coulter, Inc., Mỹ</v>
          </cell>
          <cell r="I151">
            <v>4</v>
          </cell>
          <cell r="J151">
            <v>2000</v>
          </cell>
          <cell r="K151">
            <v>1600</v>
          </cell>
          <cell r="L151">
            <v>11052.3</v>
          </cell>
        </row>
        <row r="152">
          <cell r="D152" t="str">
            <v>SHA75</v>
          </cell>
          <cell r="E152" t="str">
            <v>Hóa chất hiệu chuẩn cho xét nghiệm sinh hóa nước tiểu</v>
          </cell>
          <cell r="F152" t="str">
            <v xml:space="preserve">Chất hiệu chuẩn cho các xét nghiệm sinh hóa nước tiểu thường quy; Thành phần: Nước tiểu người chứa Amylase, Canxi, Glucose, Phospho vô cơ, Urea, Axit Uric, Creatinine, Magnesi; Các giá trị hiệu chuẩn được xác định sử dụng các quy trình đã được chuẩn hóa. Tương thích với máy của Bệnh viện: máy xét nghiệm sinh hóa AU480 của hãng Beckman Coulter. </v>
          </cell>
          <cell r="G152" t="str">
            <v>ml</v>
          </cell>
          <cell r="H152" t="str">
            <v>SERO AS, Na Uy sản xuất cho Beckman Coulter Ireland Inc., Ai-len</v>
          </cell>
          <cell r="I152" t="str">
            <v>Kỹ thuật mới</v>
          </cell>
          <cell r="J152">
            <v>144</v>
          </cell>
          <cell r="K152">
            <v>100</v>
          </cell>
          <cell r="L152">
            <v>242179.875</v>
          </cell>
        </row>
        <row r="153">
          <cell r="D153" t="str">
            <v>SHA76</v>
          </cell>
          <cell r="E153" t="str">
            <v>Định lượng Albumin trong nước tiểu và dịch não tủy</v>
          </cell>
          <cell r="F153" t="str">
            <v xml:space="preserve">Hóa chất dùng để định lượng nồng độ Albumin trong nước tiểu/dịch não tủy;  Thành phần: Đệm Phosphat 18 mmol/L; Kháng thể (dê) kháng albumin người; Polyethylene glycol 8000 3,6%; Natri azit &lt; 0,1% (w/w); Phương pháp: Đo độ đục miễn dịch; Dải đo: Nước tiểu: 0,450 mg/L); Bước sóng: 380nm; Loại mẫu: Nước tiểu, dịch não tủy; Độ lặp lại: CV ≤ 5%; Độ chụm toàn phần: CV ≤ 10%; Tương thích với máy của Bệnh viện: máy xét nghiệm sinh hóa AU480 của hãng Beckman Coulter. </v>
          </cell>
          <cell r="G153" t="str">
            <v>ml</v>
          </cell>
          <cell r="H153" t="str">
            <v>Beckman Coulter, Inc., Mỹ sản xuất cho Beckman Coulter Ireland Inc., Ai-len</v>
          </cell>
          <cell r="I153" t="str">
            <v>Kỹ thuật mới</v>
          </cell>
          <cell r="J153">
            <v>740</v>
          </cell>
          <cell r="K153">
            <v>600</v>
          </cell>
          <cell r="L153">
            <v>84533.513513513521</v>
          </cell>
        </row>
        <row r="154">
          <cell r="D154" t="str">
            <v>SHA77</v>
          </cell>
          <cell r="E154" t="str">
            <v>Chất hiệu chuẩn albumin trong nước tiểu/dịch não tủy</v>
          </cell>
          <cell r="F154" t="str">
            <v>Chất hiệu chuẩn cho xét nghiệm Albumin trong nước tiểu/CSF;  Thành phần: Albumin người và Natri azit &lt; 0,1 % (w/w);</v>
          </cell>
          <cell r="G154" t="str">
            <v>ml</v>
          </cell>
          <cell r="H154" t="str">
            <v>Beckman Coulter, Inc., Mỹ sản xuất cho Beckman Coulter Ireland Inc., Ai-len</v>
          </cell>
          <cell r="I154" t="str">
            <v>Kỹ thuật mới</v>
          </cell>
          <cell r="J154">
            <v>20</v>
          </cell>
          <cell r="K154">
            <v>20</v>
          </cell>
          <cell r="L154">
            <v>1504755</v>
          </cell>
        </row>
        <row r="155">
          <cell r="D155" t="str">
            <v>SHA78</v>
          </cell>
          <cell r="E155" t="str">
            <v>Chất kiểm chứng cho xét nghiệm sinh hóa trong mẫu dịch não tủy</v>
          </cell>
          <cell r="F155" t="str">
            <v>Chất kiểm chứng được sản xuất từ một vật liệu kiểm soát ổn định chất lỏng được điều chế từ huyết thanh người, dùng cho các xét nghiệm sinh hóa trong mẫu dịch não tủy. Mức độ chất phân tích được điều chỉnh với các hóa chất tinh khiết khác nhau. Chất bảo quản và chất ổn định được thêm vào để duy trì tính toàn vẹn của sản phẩm.Tương thích với máy của Bệnh viện: máy xét nghiệm sinh hóa AU480 của hãng Beckman Coulter.</v>
          </cell>
          <cell r="G155" t="str">
            <v>ml</v>
          </cell>
          <cell r="H155" t="str">
            <v>Microgenics Corporation, Mỹ</v>
          </cell>
          <cell r="I155" t="str">
            <v>Kỹ thuật mới</v>
          </cell>
          <cell r="J155">
            <v>42</v>
          </cell>
          <cell r="K155">
            <v>42</v>
          </cell>
          <cell r="L155">
            <v>314400</v>
          </cell>
        </row>
        <row r="156">
          <cell r="D156" t="str">
            <v>SHA79</v>
          </cell>
          <cell r="E156" t="str">
            <v>Chất kiểm chứng cho xét nghiệm sinh hóa nước tiểu</v>
          </cell>
          <cell r="F156" t="str">
            <v>Chất kiểm chứng dạng lỏng được sản xuất từ vật liệu có nguồn gốc từ con người dùng cho các xét nghiệm nước tiểu. Sản xuất từ chất nền là nước tiểu người có thêm amylase nước bọt của người, hCG có nguồn gốc từ nước tiểu người, albumin của người và bò, chất bảo quản và chất ổn định. Tương thích với máy của Bệnh viện: máy xét nghiệm sinh hóa AU480 của hãng Beckman Coulter.</v>
          </cell>
          <cell r="G156" t="str">
            <v>ml</v>
          </cell>
          <cell r="H156" t="str">
            <v>Microgenics Corporation, Mỹ</v>
          </cell>
          <cell r="I156" t="str">
            <v>Kỹ thuật mới</v>
          </cell>
          <cell r="J156">
            <v>180</v>
          </cell>
          <cell r="K156">
            <v>180</v>
          </cell>
          <cell r="L156">
            <v>48573</v>
          </cell>
        </row>
        <row r="157">
          <cell r="D157" t="str">
            <v>SHA80</v>
          </cell>
          <cell r="E157" t="str">
            <v>Ống lấy mẫu 2.5 mL</v>
          </cell>
          <cell r="F157" t="str">
            <v xml:space="preserve">Chất liệu: nhựa Polypropylene, Ống có dung tích 2.5 ml ±5% .  Tương thích với máy của Bệnh viện: máy xét nghiệm sinh hóa AU480 của hãng Beckman Coulter. </v>
          </cell>
          <cell r="G157" t="str">
            <v>Cái</v>
          </cell>
          <cell r="H157" t="str">
            <v>Tên thương mại: Sample Cup 2.5ml (pkg of 100)</v>
          </cell>
          <cell r="J157">
            <v>200</v>
          </cell>
          <cell r="K157">
            <v>200</v>
          </cell>
          <cell r="L157">
            <v>5586</v>
          </cell>
        </row>
        <row r="158">
          <cell r="D158" t="str">
            <v>SHA81</v>
          </cell>
          <cell r="E158" t="str">
            <v>Chất hiệu chuẩn xét nghiệm định lượng D-Dimer</v>
          </cell>
          <cell r="F158" t="str">
            <v xml:space="preserve">Thành phần chứa D-Dimer người, dạng bột đông khô.  Tương thích với máy của Bệnh viện: máy xét nghiệm sinh hóa AU480 của hãng Beckman Coulter. </v>
          </cell>
          <cell r="G158" t="str">
            <v>ml</v>
          </cell>
          <cell r="H158" t="str">
            <v>D-DIMER STANDARD</v>
          </cell>
          <cell r="I158" t="str">
            <v>Kỹ thuật mới</v>
          </cell>
          <cell r="J158">
            <v>2</v>
          </cell>
          <cell r="K158">
            <v>2</v>
          </cell>
          <cell r="L158">
            <v>1588650</v>
          </cell>
        </row>
        <row r="159">
          <cell r="D159" t="str">
            <v>SHA82</v>
          </cell>
          <cell r="E159" t="str">
            <v>Vật liệu kiểm soát xét nghiệm định lượng D-Dimer</v>
          </cell>
          <cell r="F159" t="str">
            <v xml:space="preserve">Vật liệu kiểm soát xét nghiệm định lượng D-Dimer. Thành phần: : Lọ bột đông khô chứa nồng độ D-Dimer thích hợp để làm vật liệu kiểm soát trong các quy trình đo.  Tương thích với máy của Bệnh viện: máy xét nghiệm sinh hóa AU480 của hãng Beckman Coulter. </v>
          </cell>
          <cell r="G159" t="str">
            <v>ml</v>
          </cell>
          <cell r="H159" t="str">
            <v>D-DIMER CONTROLS</v>
          </cell>
          <cell r="I159" t="str">
            <v>Kỹ thuật mới</v>
          </cell>
          <cell r="J159">
            <v>2</v>
          </cell>
          <cell r="K159">
            <v>2</v>
          </cell>
          <cell r="L159">
            <v>1934866.5</v>
          </cell>
        </row>
        <row r="160">
          <cell r="D160" t="str">
            <v>SHA83</v>
          </cell>
          <cell r="E160" t="str">
            <v>Hóa chất xét nghiệm định lượng D-Dimer</v>
          </cell>
          <cell r="F160" t="str">
            <v xml:space="preserve">Thuốc thử dùng cho xét nghiệm định lượng nồng độ D-Dimer trong mẫu huyết tương người. Thành phần: Thuốc thử A: Đệm, natri azid 0,95 g/L, pH 7,2. Thuốc thử B: Hỗn dịch các hạt latex phủ kháng thể đơn dòng kháng d-dimer người, natri azid 0,95 g/L, pH 8,4.  Phương pháp đo độ đục. Dải đo: 0,33 - 6 µg/mL. Tương thích với máy của Bệnh viện: máy xét nghiệm sinh hóa AU480 của hãng Beckman Coulter. </v>
          </cell>
          <cell r="G160" t="str">
            <v>ml</v>
          </cell>
          <cell r="H160" t="str">
            <v>D-DIMER</v>
          </cell>
          <cell r="I160" t="str">
            <v>Kỹ thuật mới</v>
          </cell>
          <cell r="J160">
            <v>300</v>
          </cell>
          <cell r="K160">
            <v>240</v>
          </cell>
          <cell r="L160">
            <v>371007</v>
          </cell>
        </row>
        <row r="161">
          <cell r="D161" t="str">
            <v>SHA84</v>
          </cell>
          <cell r="E161" t="str">
            <v>Hóa chất kiểm chứng mức 1 cho các xét nghiệm đo độ đục miễn dịch</v>
          </cell>
          <cell r="F161" t="str">
            <v>Hoá chất kiểm chứng mức 1 cho các xét nghiệm đo độ đục miễn dịch; Thành phần: Huyết thanh người chứa α-1 acidglycoprotein; Ferritin;α-1 antitrypsin; Haptoglobin; Anti-Streptolysin O; β-2 microglobulin; Globulin miễn dịch A; Globulin miễn dịch M; Globulin miễn dịch G; Ceruloplasmin; Bổ thể 3 (C3); Prealbumin; Bổ thể 4 (C4);  Yếu tố dạng thấp; Protein phản ứng C (CRP); Transferrin</v>
          </cell>
          <cell r="G161" t="str">
            <v>ml</v>
          </cell>
          <cell r="H161" t="str">
            <v>ITA CONTROL SERUM LEVEL 1</v>
          </cell>
          <cell r="J161">
            <v>8</v>
          </cell>
          <cell r="K161">
            <v>8</v>
          </cell>
          <cell r="L161">
            <v>1663725</v>
          </cell>
        </row>
        <row r="162">
          <cell r="D162" t="str">
            <v>SHA85</v>
          </cell>
          <cell r="E162" t="str">
            <v>Hạt nhựa Mixbed lọc nước</v>
          </cell>
          <cell r="F162" t="str">
            <v>Hạt hình cầu, kích thước 0.3 đến 1.2 mm</v>
          </cell>
          <cell r="G162" t="str">
            <v>Lít</v>
          </cell>
          <cell r="H162" t="str">
            <v>Ấn Độ</v>
          </cell>
          <cell r="I162" t="str">
            <v>VTTH lọc nước RO</v>
          </cell>
          <cell r="J162">
            <v>100</v>
          </cell>
          <cell r="K162">
            <v>100</v>
          </cell>
          <cell r="L162">
            <v>200299</v>
          </cell>
        </row>
        <row r="163">
          <cell r="D163" t="str">
            <v>SHA86</v>
          </cell>
          <cell r="E163" t="str">
            <v>Lõi lọc PP 20" 5micron</v>
          </cell>
          <cell r="F163" t="str">
            <v>Loại bỏ tạp chất cặn bẩn. Vật liệu: Tợ nhựa poly propylene nguyên sinh</v>
          </cell>
          <cell r="G163" t="str">
            <v>Cái</v>
          </cell>
          <cell r="H163" t="str">
            <v>Công ty TNHH TM &amp; Thiết bị mới DNT, Việt Nam</v>
          </cell>
          <cell r="I163" t="str">
            <v>VTTH lọc nước RO</v>
          </cell>
          <cell r="J163">
            <v>4</v>
          </cell>
          <cell r="K163">
            <v>4</v>
          </cell>
          <cell r="L163">
            <v>57200</v>
          </cell>
        </row>
        <row r="164">
          <cell r="D164" t="str">
            <v>SHA87</v>
          </cell>
          <cell r="E164" t="str">
            <v>Lõi lọc số 2 UDF 20''</v>
          </cell>
          <cell r="F164" t="str">
            <v>Hấp thụ các chất hữu cơ và làm trong nước. Vật liệu: Than hoạt tính</v>
          </cell>
          <cell r="G164" t="str">
            <v>Cái</v>
          </cell>
          <cell r="H164" t="str">
            <v>Công ty TNHH TM &amp; Thiết bị mới DNT</v>
          </cell>
          <cell r="I164" t="str">
            <v>VTTH lọc nước RO</v>
          </cell>
          <cell r="J164">
            <v>4</v>
          </cell>
          <cell r="K164">
            <v>4</v>
          </cell>
          <cell r="L164">
            <v>85800</v>
          </cell>
        </row>
        <row r="165">
          <cell r="D165" t="str">
            <v>SHA88</v>
          </cell>
          <cell r="E165" t="str">
            <v>Lõi lọc số 3 CTO 20''</v>
          </cell>
          <cell r="F165" t="str">
            <v>Lọc các cặn bẩn lơ lửng trong nước. Vật liệu: Tơ nhựa Poly Propylene nguyên sinh</v>
          </cell>
          <cell r="G165" t="str">
            <v>Cái</v>
          </cell>
          <cell r="H165" t="str">
            <v>Aquawin/ Việt Nam</v>
          </cell>
          <cell r="I165" t="str">
            <v>VTTH lọc nước RO</v>
          </cell>
          <cell r="J165">
            <v>4</v>
          </cell>
          <cell r="K165">
            <v>4</v>
          </cell>
          <cell r="L165">
            <v>71500</v>
          </cell>
        </row>
        <row r="166">
          <cell r="D166" t="str">
            <v>SHA89</v>
          </cell>
          <cell r="E166" t="str">
            <v>Màng Filmtec 100G</v>
          </cell>
          <cell r="F166" t="str">
            <v>1 Cái</v>
          </cell>
          <cell r="G166" t="str">
            <v>Cái</v>
          </cell>
          <cell r="K166">
            <v>10</v>
          </cell>
          <cell r="L166">
            <v>749100</v>
          </cell>
        </row>
        <row r="167">
          <cell r="D167" t="str">
            <v>SHA90</v>
          </cell>
          <cell r="E167" t="str">
            <v>Hóa chất kiểm chứng mức 1 cho các xét nghiệm đo độ đục miễn dịch</v>
          </cell>
          <cell r="F167" t="str">
            <v>Hoá chất kiểm chứng mức 1 cho các xét nghiệm đo độ đục miễn dịch; Thành phần: Huyết thanh người chứa α-1 acidglycoprotein;     Ferritin; α-1 antitrypsin; Haptoglobin; Anti-Streptolysin O; β-2 microglobulin; Immunoglobulin A; Immunoglobulin M; Immunoglobulin G;  Ceruloplasmin; C3; Prealbumin; C4; Rheumatoid Factor; Transferrin.
Tương thích với máy của Bệnh viện: máy xét nghiệm miễn dịch Access 2 hãng Beckman Coulter.</v>
          </cell>
          <cell r="G167" t="str">
            <v>ml</v>
          </cell>
          <cell r="H167" t="str">
            <v>ITA CONTROL SERUM LEVEL 1;</v>
          </cell>
          <cell r="I167">
            <v>2</v>
          </cell>
          <cell r="J167">
            <v>4</v>
          </cell>
          <cell r="K167">
            <v>4</v>
          </cell>
          <cell r="L167">
            <v>1663725</v>
          </cell>
        </row>
        <row r="168">
          <cell r="D168" t="str">
            <v>SHA91</v>
          </cell>
          <cell r="E168" t="str">
            <v>Hóa chất kiểm chứng mức 2 cho các xét nghiệm đo độ đục miễn dịch</v>
          </cell>
          <cell r="F168" t="str">
            <v>Hoá chất kiểm chứng mức 2 cho các xét nghiệm đo độ đục miễn dịch; Thành phần: huyết thanh người, α-1 acidglycoprotein, Ferritin,α-1 antitrypsin, Haptoglobin, Anti-Streptolysin O, Immunoglobulin A, β-2 microglobulin, Immunoglobulin G, Ceruloplasmin, Immunoglobulin M, Complement 3, Prealbumin, Complement 4, Rheumatoid Factor, C- reactive protein, Transferrin; Chất kiểm chứng 1 mức. Lọ 1x2ml
Tương thích với máy của Bệnh viện: máy xét nghiệm miễn dịch Access 2 hãng Beckman Coulter.</v>
          </cell>
          <cell r="G168" t="str">
            <v>ml</v>
          </cell>
          <cell r="H168" t="str">
            <v>ITA CONTROL SERUM LEVEL 2;</v>
          </cell>
          <cell r="I168">
            <v>2</v>
          </cell>
          <cell r="J168">
            <v>4</v>
          </cell>
          <cell r="K168">
            <v>4</v>
          </cell>
          <cell r="L168">
            <v>1663725</v>
          </cell>
        </row>
        <row r="169">
          <cell r="D169" t="str">
            <v>SHA92</v>
          </cell>
          <cell r="E169" t="str">
            <v>Hóa chất kiểm chứng mức 3 cho các xét nghiệm miễn dịch đo độ đục</v>
          </cell>
          <cell r="F169" t="str">
            <v>Hoá chất kiểm chứng mức 3 cho các xét nghiệm đo độ đục miễn dịch; Thành phần: huyết thanh người, α-1 acidglycoprotein, Ferritin, α-1 antitrypsin, Haptoglobin, Anti-Streptolysin O, Immunoglobulin A, β-2 microglobulin, Immunoglobulin G, Ceruloplasmin, Immunoglobulin M, Complement 3, Prealbumin, Complement 4, Rheumatoid Factor, C- reactive protein, Transferrin; Chất kiểm chứng 1 mức. 
Tương thích với máy của Bệnh viện: máy xét nghiệm miễn dịch Access 2 hãng Beckman Coulter.</v>
          </cell>
          <cell r="G169" t="str">
            <v>ml</v>
          </cell>
          <cell r="H169" t="str">
            <v>ITA CONTROL SERUM LEVEL 3</v>
          </cell>
          <cell r="I169">
            <v>2</v>
          </cell>
          <cell r="J169">
            <v>4</v>
          </cell>
          <cell r="K169">
            <v>4</v>
          </cell>
          <cell r="L169">
            <v>1663725</v>
          </cell>
        </row>
        <row r="170">
          <cell r="D170" t="str">
            <v>DGE01</v>
          </cell>
          <cell r="E170" t="str">
            <v>Hóa chất nội kiểm điện giải đồ</v>
          </cell>
          <cell r="F170" t="str">
            <v>Hộp: 2x (≥10ml).Dung dịch kiểm chuẩn test Na+, K+, Cl-, Li+, Ca++, pH, gồm 2 mức bình thường và bất thường.
*Gồm dung dịch muối, chất đệm, albumin bò, chất bảo quản.
Tương thích với máy của Bệnh viện: EasyLyte Plus hãng Medica.</v>
          </cell>
          <cell r="G170" t="str">
            <v>Hộp</v>
          </cell>
          <cell r="H170" t="str">
            <v>EasyQC Bi-Level Quality Control Kit. Medica Mỹ</v>
          </cell>
          <cell r="I170">
            <v>1</v>
          </cell>
          <cell r="J170">
            <v>2</v>
          </cell>
          <cell r="K170">
            <v>2</v>
          </cell>
          <cell r="L170">
            <v>2636000</v>
          </cell>
        </row>
        <row r="171">
          <cell r="D171" t="str">
            <v>DGE02</v>
          </cell>
          <cell r="E171" t="str">
            <v>Hóa chất rửa máy điện giải đồ</v>
          </cell>
          <cell r="F171" t="str">
            <v>Quy cách: Hộp: 6 lọ + 1 lọ dd pha 90ml. Dung dịch làm sạch hàng ngày đường ống các máy xét nghiệm điện giải, khí máu hãng Medica/Mỹ, 1 hộp gồm:
- Pha loãng rửa hàng ngày: 1 lọ 90 ml HCl (0,1N) và muối
- Chất rửa hàng ngày dạng bột: 6 lọ pepsin 0,5g
Tương thích với máy của Bệnh viện: EasyLyte Plus hãng Medica.</v>
          </cell>
          <cell r="G171" t="str">
            <v>Hộp</v>
          </cell>
          <cell r="H171" t="str">
            <v>EasyLyte/EasyStat/EasyBloodGas/EasyElectrolytes Daily Rinse/Cleaning Solution Kit. Medica Mỹ</v>
          </cell>
          <cell r="I171">
            <v>6</v>
          </cell>
          <cell r="J171">
            <v>12</v>
          </cell>
          <cell r="K171">
            <v>10</v>
          </cell>
          <cell r="L171">
            <v>3200000</v>
          </cell>
        </row>
        <row r="172">
          <cell r="D172" t="str">
            <v>DGE03</v>
          </cell>
          <cell r="E172" t="str">
            <v>Hóa chất định lượng chất điện giải Na+, K+, Cl-</v>
          </cell>
          <cell r="F172" t="str">
            <v>Hóa chất sử dụng để định lượng nồng độ Natri (Na
+), Kali (K +) và Clorua (Cl−) trong huyết thanh người, huyết tương, máu toàn phần và nước tiểu bằng Máy xét nghiệm điện giải EasyLyte plus hãng Medica.
*Thành phần:
Standard A Solution, 800mL: 140.0 mmol/L Na+;
4.0 mmol/L K+; 125.0 mmol/L Cl−; Buffer; Preservative; Wetting Agent
Standard B Solution, 180mL: 35.0 mmol/L Na+;
16.0 mmol/L K+; 41.0 mmol/L Cl−; Buffer; Preservative; Wetting Agent
Wash Solution, 80mL
0.1 mol/L Ammonium bifluoride Waste Container</v>
          </cell>
          <cell r="G172" t="str">
            <v>Pack</v>
          </cell>
          <cell r="H172" t="str">
            <v>EasyLyte Plus Solutions Pack, 800ml. Medica Mỹ</v>
          </cell>
          <cell r="I172">
            <v>35</v>
          </cell>
          <cell r="J172">
            <v>70</v>
          </cell>
          <cell r="K172">
            <v>60</v>
          </cell>
          <cell r="L172">
            <v>9000000</v>
          </cell>
        </row>
        <row r="173">
          <cell r="D173" t="str">
            <v>DGE04</v>
          </cell>
          <cell r="E173" t="str">
            <v>Điện cực xét nghiệm định lượng Na</v>
          </cell>
          <cell r="F173" t="str">
            <v>Điện cực Na dùng cho máy xét nghiệm điện giải hãng Medica/Mỹ. Hộp 1 cái. Tương thích với máy xét nghiệm điện giải EasyLyte plus hãng Medica.</v>
          </cell>
          <cell r="G173" t="str">
            <v>Cái</v>
          </cell>
          <cell r="H173" t="str">
            <v xml:space="preserve"> Medica Corporation. Mỹ</v>
          </cell>
          <cell r="I173" t="str">
            <v>Vật tư máy điện giải đồ</v>
          </cell>
          <cell r="J173">
            <v>2</v>
          </cell>
          <cell r="K173">
            <v>2</v>
          </cell>
          <cell r="L173">
            <v>7100000</v>
          </cell>
        </row>
        <row r="174">
          <cell r="D174" t="str">
            <v>DGE05</v>
          </cell>
          <cell r="E174" t="str">
            <v>Điện cực xét nghiệm định lượng K</v>
          </cell>
          <cell r="F174" t="str">
            <v>Điện cực K dùng cho máy xét nghiệm điện giải hãng Medica/Mỹ. Hộp 1 cái. Tương thích với máy xét nghiệm điện giải EasyLyte plus hãng Medica.</v>
          </cell>
          <cell r="G174" t="str">
            <v>Cái</v>
          </cell>
          <cell r="H174" t="str">
            <v xml:space="preserve"> Medica Corporation. Mỹ</v>
          </cell>
          <cell r="I174" t="str">
            <v>Vật tư máy điện giải đồ</v>
          </cell>
          <cell r="J174">
            <v>12</v>
          </cell>
          <cell r="K174">
            <v>10</v>
          </cell>
          <cell r="L174">
            <v>7100000</v>
          </cell>
        </row>
        <row r="175">
          <cell r="D175" t="str">
            <v>DGE06</v>
          </cell>
          <cell r="E175" t="str">
            <v>Điện cực xét nghiệm định lượng Cl</v>
          </cell>
          <cell r="F175" t="str">
            <v>Điện cực Cl dùng cho máy xét nghiệm điện giải hãng Medica/Mỹ. Hộp 1 cái. Tương thích với máy xét nghiệm điện giải EasyLyte plus hãng Medica.</v>
          </cell>
          <cell r="G175" t="str">
            <v>Cái</v>
          </cell>
          <cell r="H175" t="str">
            <v xml:space="preserve"> Medica Corporation. Mỹ</v>
          </cell>
          <cell r="I175" t="str">
            <v>Vật tư máy điện giải đồ</v>
          </cell>
          <cell r="J175">
            <v>2</v>
          </cell>
          <cell r="K175">
            <v>2</v>
          </cell>
          <cell r="L175">
            <v>7100000</v>
          </cell>
        </row>
        <row r="176">
          <cell r="D176" t="str">
            <v>DGE07</v>
          </cell>
          <cell r="E176" t="str">
            <v>Điện cực tham chiếu xét nghiệm định lượng Na, K, Cl, Li</v>
          </cell>
          <cell r="F176" t="str">
            <v>Điện cực tham chiếu dùng cho máy điện giải Na/K, Na/K/Cl và Na/K/Li/. Hộp 1 cái. Tương thích với máy xét nghiệm điện giải EasyLyte plus hãng Medica.</v>
          </cell>
          <cell r="G176" t="str">
            <v>Cái</v>
          </cell>
          <cell r="H176" t="str">
            <v xml:space="preserve"> Medica Corporation. Mỹ</v>
          </cell>
          <cell r="I176" t="str">
            <v>Vật tư máy điện giải đồ</v>
          </cell>
          <cell r="J176">
            <v>4</v>
          </cell>
          <cell r="K176">
            <v>4</v>
          </cell>
          <cell r="L176">
            <v>7276000</v>
          </cell>
        </row>
        <row r="177">
          <cell r="D177" t="str">
            <v>DGE08</v>
          </cell>
          <cell r="E177" t="str">
            <v>Đường ống bơm và ống mẫu máy điện giải</v>
          </cell>
          <cell r="F177" t="str">
            <v>Hộp gồm: 1 đường ống bơm và 1 đường ống mẫu. Dùng cho máy điện giải EasyLyte Na/K, Na/K/Cl và Na/K/Li. Tương thích với máy xét nghiệm điện giải EasyLyte plus hãng Medica.</v>
          </cell>
          <cell r="G177" t="str">
            <v>Hộp</v>
          </cell>
          <cell r="H177" t="str">
            <v xml:space="preserve"> Medica Corporation. Mỹ</v>
          </cell>
          <cell r="I177" t="str">
            <v>Vật tư máy điện giải đồ</v>
          </cell>
          <cell r="J177">
            <v>12</v>
          </cell>
          <cell r="K177">
            <v>10</v>
          </cell>
          <cell r="L177">
            <v>2231500</v>
          </cell>
        </row>
        <row r="178">
          <cell r="D178" t="str">
            <v>DGE09</v>
          </cell>
          <cell r="E178" t="str">
            <v>IVD ngâm điện cực dùng cho máy xét nghiệm điện giải</v>
          </cell>
          <cell r="F178" t="str">
            <v>Dung dịch ngâm điện cực, lọ 125 mL chứa KCl, dùng cho máy xét nghiệm điện giải hãng Medica/Mỹ. Tương thích với máy xét nghiệm điện giải EasyLyte plus hãng Medica.</v>
          </cell>
          <cell r="G178" t="str">
            <v>Lọ</v>
          </cell>
          <cell r="H178" t="str">
            <v>EasyLyte Internal Filling Solution</v>
          </cell>
          <cell r="I178" t="str">
            <v>Vật tư máy điện giải đồ</v>
          </cell>
          <cell r="J178">
            <v>4</v>
          </cell>
          <cell r="K178">
            <v>4</v>
          </cell>
          <cell r="L178">
            <v>2343000</v>
          </cell>
        </row>
        <row r="179">
          <cell r="D179" t="str">
            <v>DGE10</v>
          </cell>
          <cell r="E179" t="str">
            <v>IVD rửa dùng cho máy xét nghiệm điện giải</v>
          </cell>
          <cell r="F179" t="str">
            <v>*Dung dịch được sử dụng để làm hiệu quả hơn cho điện cực natri (Na +) cho máy điện giải EasyLyte. Hộp: (≥50 ml)
*Thành phần: Ammonium Bifluoride 0.1mol/L, nước khử ion hóa. Tương thích với máy xét nghiệm điện giải EasyLyte plus hãng Medica.</v>
          </cell>
          <cell r="G179" t="str">
            <v>Hộp</v>
          </cell>
          <cell r="H179" t="str">
            <v>EasyLyte Wash Solution, 50mL/2309</v>
          </cell>
          <cell r="I179" t="str">
            <v>Vật tư máy điện giải đồ</v>
          </cell>
          <cell r="J179">
            <v>8</v>
          </cell>
          <cell r="K179">
            <v>8</v>
          </cell>
          <cell r="L179">
            <v>2500000</v>
          </cell>
        </row>
        <row r="180">
          <cell r="D180" t="str">
            <v>DGE11</v>
          </cell>
          <cell r="E180" t="str">
            <v>IVD pha loãng nước tiểu dùng cho máy xét nghiệm điện giải</v>
          </cell>
          <cell r="F180" t="str">
            <v>Dịch pha loãng nước tiểu trước khi phân tích dùng cho máy xét nghiệm điện giải hãng Medica/ Mỹ. Chai 500ml. Tương thích với máy xét nghiệm điện giải EasyLyte plus hãng Medica.</v>
          </cell>
          <cell r="G180" t="str">
            <v>Chai</v>
          </cell>
          <cell r="H180" t="str">
            <v>EasyLyte Urine Diluent, 500mL</v>
          </cell>
          <cell r="I180" t="str">
            <v>Vật tư máy điện giải đồ</v>
          </cell>
          <cell r="J180">
            <v>1</v>
          </cell>
          <cell r="K180">
            <v>1</v>
          </cell>
          <cell r="L180">
            <v>1228000</v>
          </cell>
        </row>
        <row r="181">
          <cell r="D181" t="str">
            <v>DGE12</v>
          </cell>
          <cell r="E181" t="str">
            <v>Kim hút mẫu máy xét nghiệm điện giải</v>
          </cell>
          <cell r="F181" t="str">
            <v>Kim hút mẫu dùng cho máy xét nghiệm điện giải. Tương thích với máy xét nghiệm điện giải EasyLyte plus hãng Medica.</v>
          </cell>
          <cell r="G181" t="str">
            <v>Cái</v>
          </cell>
          <cell r="H181" t="str">
            <v>EasyLyte Sample Probe</v>
          </cell>
          <cell r="I181" t="str">
            <v>Vật tư máy điện giải đồ</v>
          </cell>
          <cell r="J181">
            <v>2</v>
          </cell>
          <cell r="K181">
            <v>2</v>
          </cell>
          <cell r="L181">
            <v>2600000</v>
          </cell>
        </row>
        <row r="182">
          <cell r="D182" t="str">
            <v>DGE13</v>
          </cell>
          <cell r="E182" t="str">
            <v>Van máy xét nghiệm điện giải</v>
          </cell>
          <cell r="F182" t="str">
            <v>Van dùng cho máy xét nghiệm điện giải. Tương thích với máy xét nghiệm điện giải EasyLyte plus hãng Medica.</v>
          </cell>
          <cell r="G182" t="str">
            <v>Cái</v>
          </cell>
          <cell r="H182">
            <v>4</v>
          </cell>
          <cell r="I182" t="str">
            <v>Vật tư máy điện giải đồ</v>
          </cell>
          <cell r="J182">
            <v>4</v>
          </cell>
          <cell r="K182">
            <v>4</v>
          </cell>
          <cell r="L182">
            <v>7700000</v>
          </cell>
        </row>
        <row r="183">
          <cell r="D183" t="str">
            <v>HHL01</v>
          </cell>
          <cell r="E183" t="str">
            <v>Dung dịch pha loãng</v>
          </cell>
          <cell r="F183" t="str">
            <v>Chức năng: Là dung dịch có cường độ ion và độ dẫn nhất định, có thể pha loãng máu và cung cấp môi trường ổn định để đếm tế bào máu.
Thành phần: Muối ổn định isotonic &lt;1.0%; Thuốc chống vi trùng &lt;0.0015%; Dung dịch đệm &lt;0.1%.
Đóng gói: ≥20lít/ thùng.
Tương thích với máy của Bệnh viện: Máy xét nghiệm huyết học 18 thông số Swelab Alfa của hãng Boule Medical.</v>
          </cell>
          <cell r="G183" t="str">
            <v>Thùng</v>
          </cell>
          <cell r="H183" t="str">
            <v>Hóa chất dùng cho máy xét nghiệm huyết học. Boule Medical AB. Thuỵ điển</v>
          </cell>
          <cell r="I183">
            <v>0</v>
          </cell>
          <cell r="J183">
            <v>40</v>
          </cell>
          <cell r="K183">
            <v>35</v>
          </cell>
          <cell r="L183">
            <v>4300000</v>
          </cell>
        </row>
        <row r="184">
          <cell r="D184" t="str">
            <v>HHL02</v>
          </cell>
          <cell r="E184" t="str">
            <v>Chất rửa dùng cho máy phân tích huyết học</v>
          </cell>
          <cell r="F184" t="str">
            <v>Chức năng: Dùng để rửa và làm sạch đầu hút và các ống tiếp xúc với máu (protein).
Thành phần: Sodium hypochlorite (Natri clorua) &lt;5%; Sự ổn định của Natri hydroxit &lt;0.5 %; Chất hoạt động bề mặt &lt;0.02%.
Đóng gói: ≥ 50ml/lọ.
Tương thích với máy của Bệnh viện: Máy xét nghiệm huyết học 18 thông số Swelab Alfa của hãng Boule Medical.</v>
          </cell>
          <cell r="G184" t="str">
            <v>Lọ</v>
          </cell>
          <cell r="H184" t="str">
            <v>Chất rửa dùng cho máy xét nghiệm huyết học. Boule Medical AB. Thuỵ điển</v>
          </cell>
          <cell r="I184">
            <v>0</v>
          </cell>
          <cell r="J184">
            <v>12</v>
          </cell>
          <cell r="K184">
            <v>10</v>
          </cell>
          <cell r="L184">
            <v>1500000</v>
          </cell>
        </row>
        <row r="185">
          <cell r="D185" t="str">
            <v>HHL03</v>
          </cell>
          <cell r="E185" t="str">
            <v>Dung dịch ly giải, phá vỡ hồng cầu</v>
          </cell>
          <cell r="F185" t="str">
            <v>Chức năng: Là dung dịch ly giải, phá hủy các tế bào hồng cầu không chứa cyanua nhằm xác định huyết sắc tố và hỗ trợ đếm số lượng bạch cầu.
Thành phần: Chất hoạt động bề mặt &lt;2.1%; Chất kháng khuẩn &lt;0.0015%; Chất đệm &lt;2.1%.
Đóng gói: ≥200ml/ bình.
Tương thích với máy của Bệnh viện: Máy xét nghiệm huyết học 18 thông số Swelab Alfa của hãng Boule Medical.</v>
          </cell>
          <cell r="G185" t="str">
            <v>Bình</v>
          </cell>
          <cell r="H185" t="str">
            <v>Hóa chất dùng cho máy xét nghiệm huyết học. Boule Medical AB. Thuỵ điển</v>
          </cell>
          <cell r="I185">
            <v>0</v>
          </cell>
          <cell r="J185">
            <v>40</v>
          </cell>
          <cell r="K185">
            <v>35</v>
          </cell>
          <cell r="L185">
            <v>4320000</v>
          </cell>
        </row>
        <row r="186">
          <cell r="D186" t="str">
            <v>HHL04</v>
          </cell>
          <cell r="E186" t="str">
            <v>Dung dịch để đếm và
định cỡ tế bào</v>
          </cell>
          <cell r="F186" t="str">
            <v>Chức năng: Là thuốc thử không chứa cyanide-free được sử dụng để kiềm hóa (phá hủy) các tế bào hồng cầu và duy trì hình thái của tế bào trước khi phân tích tế bào máu để tạo điều kiện thuận lợi cho việc đếm các tế bào bạch cầu.
Thành phần: Chất hoạt động bề mặt &lt;2.0%; Chất kháng khuẩn &lt;0.0015%; Chất đệm &lt;2.6%.
Đóng gói: ≥ 500ml/ bình.
Tương thích với máy của Bệnh viện: Máy xét nghiệm huyết học 18 thông số Swelab Alfa của hãng Boule Medical.</v>
          </cell>
          <cell r="G186" t="str">
            <v>Bình</v>
          </cell>
          <cell r="H186" t="str">
            <v>Hóa chất dùng cho máy xét nghiệm huyết học. Boule Medical AB. Thuỵ điển</v>
          </cell>
          <cell r="I186">
            <v>0</v>
          </cell>
          <cell r="J186">
            <v>40</v>
          </cell>
          <cell r="K186">
            <v>35</v>
          </cell>
          <cell r="L186">
            <v>8550000</v>
          </cell>
        </row>
        <row r="187">
          <cell r="D187" t="str">
            <v>HHL05</v>
          </cell>
          <cell r="E187" t="str">
            <v>Chất thử chuẩn dùng cho phân tích huyết học</v>
          </cell>
          <cell r="F187" t="str">
            <v>Chức năng: Là chất kiểm soát máu toàn phần đã qua xét nghiệm được thiết kế để theo dõi các giá trị trên máy.
⎯	Đóng gói: 3x3ml/ bộ.
⎯	HSD: 3 tháng từ ngày sx.                                         Tương thích với máy của Bệnh viện: Máy xét nghiệm huyết học 29 thông số Swelab Lumi của hãng Boule Medical.</v>
          </cell>
          <cell r="G187" t="str">
            <v>Bộ</v>
          </cell>
          <cell r="H187" t="str">
            <v>Hóa chất dùng cho máy xét nghiệm huyết học. Boule Medical AB. Thuỵ điển</v>
          </cell>
          <cell r="I187">
            <v>5</v>
          </cell>
          <cell r="K187">
            <v>5</v>
          </cell>
          <cell r="L187">
            <v>7500000</v>
          </cell>
        </row>
        <row r="188">
          <cell r="D188" t="str">
            <v>V001A</v>
          </cell>
          <cell r="E188" t="str">
            <v>Đinh nội tủy xương chày</v>
          </cell>
          <cell r="F188" t="str">
            <v xml:space="preserve">  Đinh nội tủy đặc, lỗ oval, đk từ 8.0mm; 9.0mm; 10.0mm; dài từ 255mm đến 420mm; mỗi cỡ tăng 15mm
- 4 lỗ bắt vít khóa chốt đầu dưới, 2 lỗ bắt vít khóa chốt đầu trên
- Đồng bộ với vít khóa chốt đk 4.5mm cùng hãng sản xuất
- Đạt chất lượng ISO 13485 và EC; chất liệu thép không gỉ.</v>
          </cell>
          <cell r="G188" t="str">
            <v>Cái</v>
          </cell>
          <cell r="H188" t="str">
            <v>Aysam.Thổ nhĩ kỳ</v>
          </cell>
          <cell r="J188">
            <v>30</v>
          </cell>
          <cell r="K188">
            <v>25</v>
          </cell>
          <cell r="L188">
            <v>4200000</v>
          </cell>
        </row>
        <row r="189">
          <cell r="D189" t="str">
            <v>V001B</v>
          </cell>
          <cell r="E189" t="str">
            <v>Vít khóa chốt đường kính 4.5mm</v>
          </cell>
          <cell r="F189" t="str">
            <v xml:space="preserve"> Vít khóa chốt đk 4.5mm, đường kính mũ vít lục giác 7mm; dùng cho đinh nội tủy xương đùi/ chày có chốt đặc
- dài từ 20mm đến 75mm; mỗi cỡ tăng 5mm
- Đạt chất lượng ISO 13485 và EC; chất liệu thép không gỉ, .</v>
          </cell>
          <cell r="G189" t="str">
            <v>Cái</v>
          </cell>
          <cell r="H189" t="str">
            <v>Aysam.Thổ nhĩ kỳ</v>
          </cell>
          <cell r="J189">
            <v>180</v>
          </cell>
          <cell r="K189">
            <v>140</v>
          </cell>
          <cell r="L189">
            <v>220000</v>
          </cell>
        </row>
        <row r="190">
          <cell r="D190" t="str">
            <v>V002A</v>
          </cell>
          <cell r="E190" t="str">
            <v>Đinh nội tủy đầu trên xương đùi</v>
          </cell>
          <cell r="F190" t="str">
            <v>Đinh đặc, lỗ oval, đk từ 9mm; 10mm; 11mm; dài từ 320mm đến 460mm; mỗi cỡ tăng 20mm.
- 4 lỗ bắt vít khóa chốt đầu dưới, 2 lỗ bắt vít khóa chốt đầu trên
- Đồng bộ với vít khóa chốt đk 4.5mm cùng hãng sản xuất
- Đạt chất lượng ISO 13485 và EC; chất liệu thép không gỉ.</v>
          </cell>
          <cell r="G190" t="str">
            <v>Cái</v>
          </cell>
          <cell r="H190" t="str">
            <v>Aysam.Thổ nhĩ kỳ</v>
          </cell>
          <cell r="J190">
            <v>20</v>
          </cell>
          <cell r="K190">
            <v>20</v>
          </cell>
          <cell r="L190">
            <v>4200000</v>
          </cell>
        </row>
        <row r="191">
          <cell r="D191" t="str">
            <v>V002B</v>
          </cell>
          <cell r="E191" t="str">
            <v>Vít khóa chốt đường kính 4.5mm</v>
          </cell>
          <cell r="F191" t="str">
            <v xml:space="preserve"> Vít khóa chốt đk 4.5mm, đường kính mũ vít lục giác 7mm; dùng cho đinh nội tủy xương đùi/ chày có chốt đặc, dài từ 20mm đến 75mm; mỗi cỡ tăng 5mm
- Đạt chất lượng ISO 13485 và EC; chất liệu thép không gỉ.</v>
          </cell>
          <cell r="G191" t="str">
            <v>Cái</v>
          </cell>
          <cell r="H191" t="str">
            <v>Aysam.Thổ nhĩ kỳ</v>
          </cell>
          <cell r="J191">
            <v>120</v>
          </cell>
          <cell r="K191">
            <v>100</v>
          </cell>
          <cell r="L191">
            <v>220000</v>
          </cell>
        </row>
        <row r="192">
          <cell r="D192" t="str">
            <v>V003A</v>
          </cell>
          <cell r="E192" t="str">
            <v>Nẹp mặt thẳng</v>
          </cell>
          <cell r="F192" t="str">
            <v>Nẹp mặt thẳng 16 lỗ cho vít 2.0mm; dày ≥1.0mm;  Màu xám, chất liệu Titanium  độ 3 TS-3-2 (tiêu chuẩn ASTM-F67).Đạt tiêu chuẩn ISO 13485; FDA</v>
          </cell>
          <cell r="G192" t="str">
            <v>Cái</v>
          </cell>
          <cell r="H192" t="str">
            <v>BioMaterials Korea, Inc</v>
          </cell>
          <cell r="J192">
            <v>10</v>
          </cell>
          <cell r="K192">
            <v>10</v>
          </cell>
          <cell r="L192">
            <v>740000</v>
          </cell>
        </row>
        <row r="193">
          <cell r="D193" t="str">
            <v>V003B</v>
          </cell>
          <cell r="E193" t="str">
            <v>Vít  2.0, tự taro</v>
          </cell>
          <cell r="F193" t="str">
            <v xml:space="preserve">  Vít chữ thập đk 2.0mm dài 5;6;7;8;9;10; 11;13;15;17mm- tự Taro; chất liệu hợp kim Titanium Ti-6Al-4V (tiêu chuẩn ASTM-F136). Đạt tiêu chuẩn ISO 13485; FDA</v>
          </cell>
          <cell r="G193" t="str">
            <v>Cái</v>
          </cell>
          <cell r="H193" t="str">
            <v>BioMaterials Korea, Inc</v>
          </cell>
          <cell r="J193">
            <v>80</v>
          </cell>
          <cell r="K193">
            <v>70</v>
          </cell>
          <cell r="L193">
            <v>178000</v>
          </cell>
        </row>
        <row r="194">
          <cell r="D194" t="str">
            <v>V004A</v>
          </cell>
          <cell r="E194" t="str">
            <v>Nẹp hàm thẳng</v>
          </cell>
          <cell r="F194" t="str">
            <v>Nẹp hàm thẳng 16 lỗ dùng vít 2.3mm. Dày ≥1.5mm.</v>
          </cell>
          <cell r="G194" t="str">
            <v>Cái</v>
          </cell>
          <cell r="H194" t="str">
            <v>BioMaterials Korea, Inc</v>
          </cell>
          <cell r="J194">
            <v>10</v>
          </cell>
          <cell r="K194">
            <v>10</v>
          </cell>
          <cell r="L194">
            <v>3350000</v>
          </cell>
        </row>
        <row r="195">
          <cell r="D195" t="str">
            <v>V004B</v>
          </cell>
          <cell r="E195" t="str">
            <v>Vít chữ thập 2.3 mm</v>
          </cell>
          <cell r="F195" t="str">
            <v xml:space="preserve"> Vít chữ thập maxi 2.3mm dài 5;7;9;11;13;15mm - Tự Taro; chất liệu hợp kim Titanium Ti-6Al-4V (tiêu chuẩn ASTM-F136). Đạt tiêu chuẩn ISO 13485; FDA</v>
          </cell>
          <cell r="G195" t="str">
            <v>Cái</v>
          </cell>
          <cell r="H195" t="str">
            <v>BioMaterials Korea, Inc</v>
          </cell>
          <cell r="J195">
            <v>80</v>
          </cell>
          <cell r="K195">
            <v>70</v>
          </cell>
          <cell r="L195">
            <v>196000</v>
          </cell>
        </row>
        <row r="196">
          <cell r="D196" t="str">
            <v>V005A</v>
          </cell>
          <cell r="E196" t="str">
            <v>Nẹp khóa nén ép dùng bản rộng, vít 4.5/5.0mm</v>
          </cell>
          <cell r="F196" t="str">
            <v>Nẹp dày≥ 5.0mm; rộng ≥ 16mm; ;  Số lỗ trên thân nẹp:  5 đến 14 lỗ; dài ≥85  mm ; chất liệu thép không gỉ. Dùng kết hơp với vít 4.5/5,0mm (5,0/4,5mm)</v>
          </cell>
          <cell r="G196" t="str">
            <v>Cái</v>
          </cell>
          <cell r="H196" t="str">
            <v>Aysam.Thổ nhĩ kỳ</v>
          </cell>
          <cell r="I196">
            <v>10</v>
          </cell>
          <cell r="J196">
            <v>20</v>
          </cell>
          <cell r="K196">
            <v>20</v>
          </cell>
          <cell r="L196">
            <v>4235000</v>
          </cell>
        </row>
        <row r="197">
          <cell r="D197" t="str">
            <v>VIT.01</v>
          </cell>
          <cell r="E197" t="str">
            <v>Vít khóa tự taro đường kính 5.0mm</v>
          </cell>
          <cell r="F197" t="str">
            <v>Kiểu vít tự taro; 
- đường kính ren 5.0mm; đường kính mũ vít lục giác 6.8mm;
- Các cỡ, chiều dài từ 14mm đến 50mm;
- Đạt chất lượng ISO 13485 và EC; chất liệu thép không gỉ</v>
          </cell>
          <cell r="G197" t="str">
            <v>Cái</v>
          </cell>
          <cell r="H197" t="str">
            <v>Aysam.Thổ nhĩ kỳ</v>
          </cell>
          <cell r="J197">
            <v>200</v>
          </cell>
          <cell r="K197">
            <v>160</v>
          </cell>
          <cell r="L197">
            <v>401000</v>
          </cell>
        </row>
        <row r="198">
          <cell r="D198" t="str">
            <v>V006A</v>
          </cell>
          <cell r="E198" t="str">
            <v>Nẹp khóa chữ T</v>
          </cell>
          <cell r="F198" t="str">
            <v>Nẹp dày ≥1.3 mm;  rộng ≥ 12 mm;  dài ≥ 26mm. Chất liệu Titan . Dùng kết hợp với vít đường kính 2.0mm</v>
          </cell>
          <cell r="G198" t="str">
            <v>Cái</v>
          </cell>
          <cell r="H198" t="str">
            <v>Normmed Medikal Ve Makina Sanayi Ticaret Limited Sirketi</v>
          </cell>
          <cell r="I198">
            <v>6</v>
          </cell>
          <cell r="J198">
            <v>10</v>
          </cell>
          <cell r="K198">
            <v>10</v>
          </cell>
          <cell r="L198">
            <v>3143000</v>
          </cell>
        </row>
        <row r="199">
          <cell r="D199" t="str">
            <v>VIT.02</v>
          </cell>
          <cell r="E199" t="str">
            <v>Vít khóa (Ti) tự taro đường kính 2.0mm</v>
          </cell>
          <cell r="F199" t="str">
            <v xml:space="preserve">Vít khóa tự taro đk 2.0mm
- Mũ vít hình sao
- Chiều dài: từ 8mm đến 34mm
- Đạt chất lượng ISO13485; CE 2292
- chất liệu hợp kim Titan </v>
          </cell>
          <cell r="G199" t="str">
            <v>Cái</v>
          </cell>
          <cell r="H199" t="str">
            <v>Normmed Medikal Ve Makina Sanayi Ticaret Limited Sirketi</v>
          </cell>
          <cell r="J199">
            <v>40</v>
          </cell>
          <cell r="K199">
            <v>35</v>
          </cell>
          <cell r="L199">
            <v>1100000</v>
          </cell>
        </row>
        <row r="200">
          <cell r="D200" t="str">
            <v>V007A</v>
          </cell>
          <cell r="E200" t="str">
            <v xml:space="preserve">Bộ Nẹp khóa nén nép đầu dưới mặt trong xương chày </v>
          </cell>
          <cell r="F200" t="str">
            <v>Độ dày: thân nẹp  ≥3 mm, đầu nẹp  ≥2mm. Độ rộng: thân nẹp  ≥11 mm, đầu nẹp  ≥22mm; Chiều dài nẹp  ≥ 137mm; Số lỗ trên thân nẹp: 6, 8, 10, 12, 14  trái/ phải; Đầu nẹp có 9 lỗ .Dùng vít khóa đk 3.5mm. Đạt chất lượng ISO 13485 và EC; chất liệu thép không gỉ</v>
          </cell>
          <cell r="G200" t="str">
            <v>Cái</v>
          </cell>
          <cell r="H200" t="str">
            <v>Aysam Ortopedi ve Tibbi Aletler San. Tic. Ltd. Sti; Thổ Nhĩ Kỳ</v>
          </cell>
          <cell r="J200">
            <v>40</v>
          </cell>
          <cell r="K200">
            <v>35</v>
          </cell>
          <cell r="L200">
            <v>5200000</v>
          </cell>
        </row>
        <row r="201">
          <cell r="D201" t="str">
            <v>VIT.03</v>
          </cell>
          <cell r="E201" t="str">
            <v>Vít khóa tự taro đường kính 3.5mm</v>
          </cell>
          <cell r="F201" t="str">
            <v>Kiểu vít tự taro,đường kính ren 3.5mm; đường kính mũ vít lục giác 5.5mm
Có chiều dài từ 10mm đến 50mm; Đạt chất lượng ISO 13485 và EC; chất liệu thép không gỉ</v>
          </cell>
          <cell r="G201" t="str">
            <v>Cái</v>
          </cell>
          <cell r="H201" t="str">
            <v>Aysam Ortopedi ve Tibbi Aletler San. Tic. Ltd. Sti; Thổ Nhĩ Kỳ</v>
          </cell>
          <cell r="J201">
            <v>200</v>
          </cell>
          <cell r="K201">
            <v>160</v>
          </cell>
          <cell r="L201">
            <v>340000</v>
          </cell>
        </row>
        <row r="202">
          <cell r="D202" t="str">
            <v>V008A</v>
          </cell>
          <cell r="E202" t="str">
            <v xml:space="preserve">Nẹp khóa đầu dưới mặt bên xương đùi </v>
          </cell>
          <cell r="F202" t="str">
            <v>Độ dày: thân nẹp  ≥5 mm, đầu nẹp  ≥3.2mm. Độ rộng: thân nẹp  ≥16 mm, đầu nẹp  ≥33mm; Chiều dài nẹp  ≥ 156mm; Có 5 cỡ từ 5-13 lỗ trái/ phải;
Đầu nẹp có 7 lỗ bắt vít.Dùng vít đk 4.5/5.0mm. Đạt chất lượng ISO 13485 và EC; chất liệu thép không gỉ</v>
          </cell>
          <cell r="G202" t="str">
            <v>Cái</v>
          </cell>
          <cell r="H202" t="str">
            <v>Aysam Ortopedi . Thổ nhĩ kỳ</v>
          </cell>
          <cell r="J202">
            <v>40</v>
          </cell>
          <cell r="K202">
            <v>35</v>
          </cell>
          <cell r="L202">
            <v>5300000</v>
          </cell>
        </row>
        <row r="203">
          <cell r="D203" t="str">
            <v>VIT.01</v>
          </cell>
          <cell r="E203" t="str">
            <v>Vít khóa tự taro đường kính 5.0mm</v>
          </cell>
          <cell r="F203" t="str">
            <v>Kiểu vít tự taro; 
Đường kính ren 5.0mm; đường kính mũ vít lục giác 6.8mm;
- Các cỡ, chiều dài từ 14mm đến 50mm; mỗi cỡ tăng 2mm; từ 50mm đến 90mm; mỗi cỡ tăng 5mm
- Đạt chất lượng ISO 13485 và EC; chất liệu thép không gỉ</v>
          </cell>
          <cell r="G203" t="str">
            <v>Cái</v>
          </cell>
          <cell r="H203" t="str">
            <v>Aysam Ortopedi . Thổ nhĩ kỳ</v>
          </cell>
          <cell r="J203">
            <v>280</v>
          </cell>
          <cell r="K203">
            <v>220</v>
          </cell>
          <cell r="L203">
            <v>401000</v>
          </cell>
        </row>
        <row r="204">
          <cell r="D204" t="str">
            <v>V009A</v>
          </cell>
          <cell r="E204" t="str">
            <v>Nẹp khóa nén ép chữ T nghiêng phải</v>
          </cell>
          <cell r="F204" t="str">
            <v>Nẹp dày ≥1.8mm; Rộng: thân nẹp ≥ 10,5mm, đầu nẹp ≥ 24,5mm; khoảng cách lỗ nẹp 12mm; Số lỗ trên thân nẹp: 3, 4, 5, 6; Khoảnh cách lỗ 12mm; dài ≥ 49mm .Chất liệu thép không gỉ,Dùng kết hợp với vít 3,5mm ( 4,0/3,5/2,7mm)</v>
          </cell>
          <cell r="G204" t="str">
            <v>Cái</v>
          </cell>
          <cell r="H204" t="str">
            <v>Aysam Ortopedi . Thổ nhĩ kỳ</v>
          </cell>
          <cell r="J204">
            <v>40</v>
          </cell>
          <cell r="K204">
            <v>35</v>
          </cell>
          <cell r="L204">
            <v>2730000</v>
          </cell>
        </row>
        <row r="205">
          <cell r="D205" t="str">
            <v>V009B</v>
          </cell>
          <cell r="E205" t="str">
            <v>Vít khóa tự taro đường kính 3.5mm</v>
          </cell>
          <cell r="F205" t="str">
            <v>Kiểu vít tự taro ; đường kính ren 3.5mm; đường kính mũ vít lục giác 5.5mm. Các cỡ chiều dài từ 10mm đến 50mm; mỗi cỡ tăng từ 2mm dến 5mm
- Đạt chất lượng ISO 13485 và EC; chất liệu thép không gỉ</v>
          </cell>
          <cell r="G205" t="str">
            <v>Cái</v>
          </cell>
          <cell r="H205" t="str">
            <v>Aysam Ortopedi . Thổ nhĩ kỳ</v>
          </cell>
          <cell r="J205">
            <v>160</v>
          </cell>
          <cell r="K205">
            <v>120</v>
          </cell>
          <cell r="L205">
            <v>280000</v>
          </cell>
        </row>
        <row r="206">
          <cell r="D206" t="str">
            <v>V010A</v>
          </cell>
          <cell r="E206" t="str">
            <v xml:space="preserve">Nẹp khóa nén ép dùng đầu trên xương cánh tay </v>
          </cell>
          <cell r="F206" t="str">
            <v>Nẹp:dày ≥ 3mm, rộng ( thân nẹp  ≥12mm ,đầu nẹp 20,5mm); khoảng cách lỗ 12mm; Số lỗ trên thân nẹp:  3, 4, 5,6, 7,8
Đầu nẹp có 4 lỗ bắt vít
Dùng vít khóa đk 3.5mm
Đạt chất lượng ISO 13485 và EC; chất liệu thép không gỉ</v>
          </cell>
          <cell r="G206" t="str">
            <v>Cái</v>
          </cell>
          <cell r="H206" t="str">
            <v>Aysam Ortopedi . Thổ nhĩ kỳ</v>
          </cell>
          <cell r="I206">
            <v>11</v>
          </cell>
          <cell r="J206">
            <v>20</v>
          </cell>
          <cell r="K206">
            <v>16</v>
          </cell>
          <cell r="L206">
            <v>3600000</v>
          </cell>
        </row>
        <row r="207">
          <cell r="D207" t="str">
            <v>VIT.03</v>
          </cell>
          <cell r="E207" t="str">
            <v>Vít khóa tự taro đường kính 3.5mm</v>
          </cell>
          <cell r="F207" t="str">
            <v xml:space="preserve"> Kiểu vít tự taro 
Đường kính ren 3.5mm; đường kính mũ vít lục giác 5.5mm
Các cỡ chiều dài từ 10mm đến 50mm; mỗi cỡ tăng 2mm; từ 50mm đến 60mm; mỗi cỡ tăng 5mm
Đạt chất lượng ISO 13485 và EC; chất liệu thép không gỉ</v>
          </cell>
          <cell r="G207" t="str">
            <v>Cái</v>
          </cell>
          <cell r="H207" t="str">
            <v>Aysam Ortopedi . Thổ nhĩ kỳ</v>
          </cell>
          <cell r="J207">
            <v>80</v>
          </cell>
          <cell r="K207">
            <v>80</v>
          </cell>
          <cell r="L207">
            <v>340000</v>
          </cell>
        </row>
        <row r="208">
          <cell r="D208" t="str">
            <v>V011A</v>
          </cell>
          <cell r="E208" t="str">
            <v xml:space="preserve">Nẹp khóa đầu trên mặt ngoài xương chày </v>
          </cell>
          <cell r="F208" t="str">
            <v>Nẹp: dày (thân nẹp≥  4mm, đầu nẹp ≥ 3,2mm); rộng
≥ 16mm ; khoảng cách lỗ 20mm; Số lỗ trên thân nẹp:  5, 7, 9, 11, 13.  độ dài≥  143mm. Đầu nẹp có 6 lỗ bắt vít
Dùng vít đk 4.5/5.0mm. Đạt chất lượng ISO 13485 và EC; chất liệu thép không gỉ</v>
          </cell>
          <cell r="G208" t="str">
            <v>Cái</v>
          </cell>
          <cell r="H208" t="str">
            <v>Aysam Ortopedi . Thổ nhĩ kỳ</v>
          </cell>
          <cell r="J208">
            <v>30</v>
          </cell>
          <cell r="K208">
            <v>25</v>
          </cell>
          <cell r="L208">
            <v>5300000</v>
          </cell>
        </row>
        <row r="209">
          <cell r="D209" t="str">
            <v>VIT.01</v>
          </cell>
          <cell r="E209" t="str">
            <v>Vít khóa tự taro đường kính 5.0mm</v>
          </cell>
          <cell r="F209" t="str">
            <v>Kiểu vít tự taro; đường kính ren 5.0mm; đường kính mũ vít lục giác 6.8mm;
- Các cỡ, chiều dài từ 14mm đến 50mm
- Đạt chất lượng ISO 13485 và EC; chất liệu thép không gỉ</v>
          </cell>
          <cell r="G209" t="str">
            <v>Cái</v>
          </cell>
          <cell r="H209" t="str">
            <v>Aysam Ortopedi . Thổ nhĩ kỳ</v>
          </cell>
          <cell r="J209">
            <v>150</v>
          </cell>
          <cell r="K209">
            <v>120</v>
          </cell>
          <cell r="L209">
            <v>401000</v>
          </cell>
        </row>
        <row r="210">
          <cell r="D210" t="str">
            <v>V012A</v>
          </cell>
          <cell r="E210" t="str">
            <v xml:space="preserve">Nẹp khóa nén ép đầu trên xương đùi </v>
          </cell>
          <cell r="F210" t="str">
            <v>Nẹp: dày ( thân nẹp ≥5mm, đầu nẹp≥3,2mm); rộng ≥16mm; khoảng cách lỗ: 18mm . Số lỗ trên thân nẹp: 5, 7, 9, 11, 13 lỗ trái/ phải; dài ≥ 90mm.Đầu nẹp có 5 lỗ, dùng vít đk 4.5/5.0mm. Đạt chất lượng ISO 13485 và EC; chất liệu thép không gỉ</v>
          </cell>
          <cell r="G210" t="str">
            <v>Cái</v>
          </cell>
          <cell r="H210" t="str">
            <v>Aysam Ortopedi . Thổ nhĩ kỳ</v>
          </cell>
          <cell r="I210">
            <v>6</v>
          </cell>
          <cell r="J210">
            <v>40</v>
          </cell>
          <cell r="K210">
            <v>35</v>
          </cell>
          <cell r="L210">
            <v>5200000</v>
          </cell>
        </row>
        <row r="211">
          <cell r="D211" t="str">
            <v>VIT.01</v>
          </cell>
          <cell r="E211" t="str">
            <v>Vít khóa tự taro đường kính 5.0mm</v>
          </cell>
          <cell r="F211" t="str">
            <v>Kiểu vít tự taro; 
- đường kính ren 5.0mm; đường kính mũ vít lục giác 6.8mm;
- Có 27 cỡ, chiều dài từ 14mm đến 50mm; mỗi cỡ tăng 2mm; từ 50mm đến 90mm; mỗi cỡ tăng 5mm
- Đạt chất lượng ISO 13485 và EC; chất liệu thép không gỉ</v>
          </cell>
          <cell r="G211" t="str">
            <v>Cái</v>
          </cell>
          <cell r="H211" t="str">
            <v>Aysam Ortopedi . Thổ nhĩ kỳ</v>
          </cell>
          <cell r="J211">
            <v>280</v>
          </cell>
          <cell r="K211">
            <v>220</v>
          </cell>
          <cell r="L211">
            <v>401000</v>
          </cell>
        </row>
        <row r="212">
          <cell r="D212" t="str">
            <v>V013A</v>
          </cell>
          <cell r="E212" t="str">
            <v xml:space="preserve">Nẹp khóa chữ L
</v>
          </cell>
          <cell r="F212" t="str">
            <v>Nẹp dày ≥ 1.3mm,  rộng ≥9.6mm; dài ≥ 28mm.
Đồng bộ với vít khóa đk 2,0mm cùng hãng sản xuất
Đạt chất lượng ISO13485; CE 2292
 chất liệu hợp kim Titan Ti-6Al-4V, tiêu chuẩn ASTM F136</v>
          </cell>
          <cell r="G212" t="str">
            <v>Cái</v>
          </cell>
          <cell r="H212" t="str">
            <v>Normmed Medikal Ve Makina Sanayi Ticaret Limited Sirketi</v>
          </cell>
          <cell r="I212">
            <v>13</v>
          </cell>
          <cell r="J212">
            <v>60</v>
          </cell>
          <cell r="K212">
            <v>50</v>
          </cell>
          <cell r="L212">
            <v>3086000</v>
          </cell>
        </row>
        <row r="213">
          <cell r="D213" t="str">
            <v>VIT.02</v>
          </cell>
          <cell r="E213" t="str">
            <v>Vít khóa (Ti) tự taro đường kính 2.0mm</v>
          </cell>
          <cell r="F213" t="str">
            <v>Vít khóa tự taro đk 2.0mm
- Mũ vít hình sao
- Chiều dài: từ 8mm đến 34mm
- Đạt chất lượng ISO13485; CE 2292
- chất liệu hợp kim Titan Ti-6Al-4V, tiêu chuẩn ASTM F137</v>
          </cell>
          <cell r="G213" t="str">
            <v>Cái</v>
          </cell>
          <cell r="H213" t="str">
            <v>Normmed Medikal Ve Makina Sanayi Ticaret Limited Sirketi</v>
          </cell>
          <cell r="J213">
            <v>240</v>
          </cell>
          <cell r="K213">
            <v>180</v>
          </cell>
          <cell r="L213">
            <v>1100000</v>
          </cell>
        </row>
        <row r="214">
          <cell r="D214" t="str">
            <v>V014A</v>
          </cell>
          <cell r="E214" t="str">
            <v xml:space="preserve">Nẹp khóa chữ Y đầu dưới xương cánh tay </v>
          </cell>
          <cell r="F214" t="str">
            <v>Nep:dày ≥3mm, rộng ( thân nẹp ≥12mm, hai đầu chữ y ≥ 56 mm. số lỗ thân nẹp 3,4,5, 6,7,8 trái/phải. Khoảng cach lỗ 15mm. Chiều dài ≥ 91mm. Đầu nẹp có 6 lỗ bắt vít
Dùng vít khóa đk 3.5mm
Đạt chất lượng ISO 13485 và EC; chất liệu thép không gỉ</v>
          </cell>
          <cell r="G214" t="str">
            <v>Cái</v>
          </cell>
          <cell r="H214" t="str">
            <v>Aysam Ortopedi . Thổ nhĩ kỳ</v>
          </cell>
          <cell r="I214">
            <v>7</v>
          </cell>
          <cell r="J214">
            <v>10</v>
          </cell>
          <cell r="K214">
            <v>10</v>
          </cell>
          <cell r="L214">
            <v>3195000</v>
          </cell>
        </row>
        <row r="215">
          <cell r="D215" t="str">
            <v>VIT.03</v>
          </cell>
          <cell r="E215" t="str">
            <v>Vít khóa tự taro đường kính 3.5mm</v>
          </cell>
          <cell r="F215" t="str">
            <v xml:space="preserve"> Kiểu vít tự taro 
- đường kính ren 3.5mm; đường kính mũ vít lục giác 5.5mm
- Có 23 cỡ chiều dài từ 10mm đến 50mm; mỗi cỡ tăng 2mm; từ 50mm đến 60mm; mỗi cỡ tăng 5mm
- Đạt chất lượng ISO 13485 và EC; chất liệu thép không gỉ</v>
          </cell>
          <cell r="G215" t="str">
            <v>Cái</v>
          </cell>
          <cell r="H215" t="str">
            <v>Aysam Ortopedi . Thổ nhĩ kỳ</v>
          </cell>
          <cell r="J215">
            <v>40</v>
          </cell>
          <cell r="K215">
            <v>35</v>
          </cell>
          <cell r="L215">
            <v>340000</v>
          </cell>
        </row>
        <row r="216">
          <cell r="D216" t="str">
            <v>V015A</v>
          </cell>
          <cell r="E216" t="str">
            <v>Nẹp khóa Titan đầu dưới mặt bên xương mác</v>
          </cell>
          <cell r="F216" t="str">
            <v>Nep: Dày từ ≥2 mm. rộng từ ≥10mm. số lỗ trên thân 3,4,5 , 6, 7, 8, 9, 10, 11, 12, 14. Dùng kết hợp vít 3,5mm. Chất liệu thép không gỉ</v>
          </cell>
          <cell r="G216" t="str">
            <v>Cái</v>
          </cell>
          <cell r="H216" t="str">
            <v>Aysam Ortopedi . Thổ nhĩ kỳ</v>
          </cell>
          <cell r="I216">
            <v>2</v>
          </cell>
          <cell r="J216">
            <v>30</v>
          </cell>
          <cell r="K216">
            <v>25</v>
          </cell>
          <cell r="L216">
            <v>3400000</v>
          </cell>
        </row>
        <row r="217">
          <cell r="D217" t="str">
            <v>V015B</v>
          </cell>
          <cell r="E217" t="str">
            <v>Vít khóa (Ti) đường kính 3.5 mm</v>
          </cell>
          <cell r="F217" t="str">
            <v>Đường kính ren 3.5mm; Ccác cỡ, dài từ 10mm đến 70mm.
-Chất liệu hợp kim Titan; 
- Đạt chất lượng ISO13485; CE</v>
          </cell>
          <cell r="G217" t="str">
            <v>Cái</v>
          </cell>
          <cell r="H217" t="str">
            <v>Normmed Medikal Ve Makina Sanayi Ticaret Limited Sirketi</v>
          </cell>
          <cell r="J217">
            <v>150</v>
          </cell>
          <cell r="K217">
            <v>120</v>
          </cell>
          <cell r="L217">
            <v>400000</v>
          </cell>
        </row>
        <row r="218">
          <cell r="D218" t="str">
            <v>V015C</v>
          </cell>
          <cell r="E218" t="str">
            <v>Vít xương cứng (Ti) đường kính 3.5 mm</v>
          </cell>
          <cell r="F218" t="str">
            <v>ĐK ren 3.5mm; các cỡ, dài từ 10mm đến 70mm
-Chất liệu hợp kim Titan; 
- Đạt chất lượng ISO13485; CE</v>
          </cell>
          <cell r="G218" t="str">
            <v>Cái</v>
          </cell>
          <cell r="H218" t="str">
            <v>Normmed Medikal Ve Makina Sanayi Ticaret Limited Sirketi</v>
          </cell>
          <cell r="J218">
            <v>60</v>
          </cell>
          <cell r="K218">
            <v>50</v>
          </cell>
          <cell r="L218">
            <v>270000</v>
          </cell>
        </row>
        <row r="219">
          <cell r="D219" t="str">
            <v>V016A</v>
          </cell>
          <cell r="E219" t="str">
            <v>Nẹp khóa nén ép dùng bản hẹp</v>
          </cell>
          <cell r="F219" t="str">
            <v>Nep: Dày ≥4mm rộng từ ≥13mm, dài ≥110mm.
Khoảng cách lỗ 18mm. Số lỗ trên thân 5, 6, 7, 8, 9, 10, 11, 12, 13, 14.  Dùng vít đk 4.5/5.0mm
- Đạt chất lượng ISO 13485 và EC; chất liệu thép không gỉ</v>
          </cell>
          <cell r="G219" t="str">
            <v>Cái</v>
          </cell>
          <cell r="H219" t="str">
            <v>Aysam Ortopedi ve Tibbi Aletler San. Tic. Ltd. Sti; Thổ Nhĩ Kỳ</v>
          </cell>
          <cell r="I219">
            <v>13</v>
          </cell>
          <cell r="J219">
            <v>40</v>
          </cell>
          <cell r="K219">
            <v>35</v>
          </cell>
          <cell r="L219">
            <v>3440000</v>
          </cell>
        </row>
        <row r="220">
          <cell r="D220" t="str">
            <v>VIT.01</v>
          </cell>
          <cell r="E220" t="str">
            <v xml:space="preserve">Vít khóa tự taro đường kính 5.0mm
</v>
          </cell>
          <cell r="F220" t="str">
            <v>Kiểu vít tự taro; 
- đường kính ren 5.0mm; đường kính mũ vít lục giác 6.8mm;
- Các cỡ, chiều dài từ 14mm đến 50mm;
- Đạt chất lượng ISO 13485 và EC; chất liệu thép không gỉ</v>
          </cell>
          <cell r="G220" t="str">
            <v>Cái</v>
          </cell>
          <cell r="H220" t="str">
            <v>Aysam Ortopedi ve Tibbi Aletler San. Tic. Ltd. Sti; Thổ Nhĩ Kỳ</v>
          </cell>
          <cell r="J220">
            <v>240</v>
          </cell>
          <cell r="K220">
            <v>200</v>
          </cell>
          <cell r="L220">
            <v>401000</v>
          </cell>
        </row>
        <row r="221">
          <cell r="D221" t="str">
            <v>V017A</v>
          </cell>
          <cell r="E221" t="str">
            <v>Nẹp khóa nén ép dùng móc xương đòn, vít 3.5mm</v>
          </cell>
          <cell r="F221" t="str">
            <v>Nẹp: dày ≥3mm; rộng  ≥15mm); khoảng cách lỗ nẹp 12 mm( ±1); Có 4 cỡ từ 4- 7 lỗ trái / phải; dài từ 63mm đến 97mm
Dùng vít khóa đk 3.5mm. Đạt chất lượng ISO 13485 và EC; chất liệu thép không gỉ</v>
          </cell>
          <cell r="G221" t="str">
            <v>Cái</v>
          </cell>
          <cell r="H221" t="str">
            <v>Aysam Ortopedi ve Tibbi Aletler San. Tic. Ltd. Sti; Thổ Nhĩ Kỳ</v>
          </cell>
          <cell r="I221">
            <v>4</v>
          </cell>
          <cell r="J221">
            <v>20</v>
          </cell>
          <cell r="K221">
            <v>15</v>
          </cell>
          <cell r="L221">
            <v>3000000</v>
          </cell>
        </row>
        <row r="222">
          <cell r="D222" t="str">
            <v>VIT.03</v>
          </cell>
          <cell r="E222" t="str">
            <v>Vít khóa tự taro đường kính 3.5mm</v>
          </cell>
          <cell r="F222" t="str">
            <v xml:space="preserve"> Kiểu vít tự taro 
- đường kính ren 3.5mm; đường kính mũ vít lục giác 5.5mm
- Các cỡ chiều dài từ 10mm đến 50mm; 
- Đạt chất lượng ISO 13485 và EC; chất liệu thép không gỉ</v>
          </cell>
          <cell r="G222" t="str">
            <v>Cái</v>
          </cell>
          <cell r="H222" t="str">
            <v>Aysam Ortopedi ve Tibbi Aletler San. Tic. Ltd. Sti; Thổ Nhĩ Kỳ</v>
          </cell>
          <cell r="J222">
            <v>120</v>
          </cell>
          <cell r="K222">
            <v>100</v>
          </cell>
          <cell r="L222">
            <v>340000</v>
          </cell>
        </row>
        <row r="223">
          <cell r="D223" t="str">
            <v>V018A</v>
          </cell>
          <cell r="E223" t="str">
            <v>Nẹp khóa nén ép dùng móc xương đòn, vít 3.5mm</v>
          </cell>
          <cell r="F223" t="str">
            <v>Nẹp: dày ≥ 3mm; rông ≥ 15mmrộng ≥ 9mm; khoảng cách lỗ 11 mm-12mm; dài ≥ 60mmCó 4 cỡ từ 4- 7 lỗ trái / phải;
Dùng vít khóa đk 3.5mm
- Đạt chất lượng ISO 13485 và EC; chất liệu thép không gỉ</v>
          </cell>
          <cell r="G223" t="str">
            <v>Cái</v>
          </cell>
          <cell r="H223" t="str">
            <v>Aysam Ortopedi ve Tibbi Aletler San. Tic. Ltd. Sti; Thổ Nhĩ Kỳ</v>
          </cell>
          <cell r="I223">
            <v>16</v>
          </cell>
          <cell r="J223">
            <v>30</v>
          </cell>
          <cell r="K223">
            <v>25</v>
          </cell>
          <cell r="L223">
            <v>4450000</v>
          </cell>
        </row>
        <row r="224">
          <cell r="D224" t="str">
            <v>VIT.03</v>
          </cell>
          <cell r="E224" t="str">
            <v>Vít khóa tự taro đường kính 3.5mm</v>
          </cell>
          <cell r="F224" t="str">
            <v xml:space="preserve"> Kiểu vít tự taro 
- đường kính ren 3.5mm; đường kính mũ vít lục giác 5.5mm
- Cáccỡ chiều dài từ 10mm đến 50mm; mỗi cỡ tăng 2mm; từ 50mm đến 60mm; mỗi cỡ tăng 5mm
- Đạt chất lượng ISO 13485 và EC; chất liệu thép không gỉ</v>
          </cell>
          <cell r="G224" t="str">
            <v>Cái</v>
          </cell>
          <cell r="H224" t="str">
            <v>Aysam Ortopedi ve Tibbi Aletler San. Tic. Ltd. Sti; Thổ Nhĩ Kỳ</v>
          </cell>
          <cell r="J224">
            <v>120</v>
          </cell>
          <cell r="K224">
            <v>100</v>
          </cell>
          <cell r="L224">
            <v>340000</v>
          </cell>
        </row>
        <row r="225">
          <cell r="D225" t="str">
            <v>V019A</v>
          </cell>
          <cell r="E225" t="str">
            <v>Nẹp khóa nén ép, vít 3.5mm (Nẹp bản nhỏ)</v>
          </cell>
          <cell r="F225" t="str">
            <v>Nẹp: Dày ≥ 3 mm, rộng  ≥12 cm, dài ≥ 56mm . Khoang cách lỗ 14mm. Số lỗ trên thân 4, 5,6,7,8,9…  Dùng vít khóa đk 3.5mm
- Đạt chất lượng ISO 13485 và EC; chất liệu thép không gỉ</v>
          </cell>
          <cell r="G225" t="str">
            <v>Cái</v>
          </cell>
          <cell r="H225" t="str">
            <v>Aysam Ortopedi ve Tibbi Aletler San. Tic. Ltd. Sti; Thổ Nhĩ Kỳ</v>
          </cell>
          <cell r="J225">
            <v>30</v>
          </cell>
          <cell r="K225">
            <v>25</v>
          </cell>
          <cell r="L225">
            <v>2975000</v>
          </cell>
        </row>
        <row r="226">
          <cell r="D226" t="str">
            <v>VIT.03</v>
          </cell>
          <cell r="E226" t="str">
            <v>Vít khóa tự taro đường kính 3.5mm</v>
          </cell>
          <cell r="F226" t="str">
            <v xml:space="preserve"> Kiểu vít tự taro 
- đường kính ren 3.5mm; đường kính mũ vít lục giác 5.5mm
- Các cỡ chiều dài từ 10mm đến 50mm; 
- Đạt chất lượng ISO 13485 và EC; chất liệu thép không gỉ</v>
          </cell>
          <cell r="G226" t="str">
            <v>Cái</v>
          </cell>
          <cell r="H226" t="str">
            <v>Aysam Ortopedi ve Tibbi Aletler San. Tic. Ltd. Sti; Thổ Nhĩ Kỳ</v>
          </cell>
          <cell r="J226">
            <v>120</v>
          </cell>
          <cell r="K226">
            <v>100</v>
          </cell>
          <cell r="L226">
            <v>340000</v>
          </cell>
        </row>
        <row r="227">
          <cell r="D227" t="str">
            <v>V020A</v>
          </cell>
          <cell r="E227" t="str">
            <v>Nẹp khóa nén ép dùng cho xương đòn</v>
          </cell>
          <cell r="F227" t="str">
            <v>Nẹp dày ≥3.0mm, rộng ≥10mm; ; Có 4 cỡ từ 6 -&gt; 9 lỗ trái/ phải;  dài từ 70-&gt;112mm
 Dùng vít khóa đk 3.5mm
- Đạt chất lượng ISO 13485 và EC; chất liệu thép không gỉ</v>
          </cell>
          <cell r="G227" t="str">
            <v>Cái</v>
          </cell>
          <cell r="H227" t="str">
            <v>Aysam Ortopedi ve Tibbi Aletler San. Tic. Ltd. Sti; Thổ Nhĩ Kỳ</v>
          </cell>
          <cell r="I227">
            <v>10</v>
          </cell>
          <cell r="J227">
            <v>40</v>
          </cell>
          <cell r="K227">
            <v>35</v>
          </cell>
          <cell r="L227">
            <v>3342500</v>
          </cell>
        </row>
        <row r="228">
          <cell r="D228" t="str">
            <v>VIT.03</v>
          </cell>
          <cell r="E228" t="str">
            <v>Vít khóa tự taro đường kính 3.5mm</v>
          </cell>
          <cell r="F228" t="str">
            <v xml:space="preserve"> Kiểu vít tự taro 
- đường kính ren 3.5mm; đường kính mũ vít lục giác 5.5mm
- Có 23 cỡ chiều dài từ 10mm đến 50mm; mỗi cỡ tăng 2mm; từ 50mm đến 60mm; mỗi cỡ tăng 5mm
- Đạt chất lượng ISO 13485 và EC; chất liệu thép không gỉ</v>
          </cell>
          <cell r="G228" t="str">
            <v>Cái</v>
          </cell>
          <cell r="H228" t="str">
            <v>Normmed Medikal Ve Makina Sanayi Ticaret Limited Sirketi</v>
          </cell>
          <cell r="J228">
            <v>160</v>
          </cell>
          <cell r="K228">
            <v>120</v>
          </cell>
          <cell r="L228">
            <v>340000</v>
          </cell>
        </row>
        <row r="229">
          <cell r="D229" t="str">
            <v>V021A</v>
          </cell>
          <cell r="E229" t="str">
            <v xml:space="preserve">Nẹp khóa gót chân 
</v>
          </cell>
          <cell r="F229" t="str">
            <v>Nẹp: dày: ≥1.5mm số lỗ 1, 2, 3, 4, 5 trái/phải; Từ số 1 - số 5.  rộng:&gt; 14,mm, dài: &gt;45 mm
 Dùng vít đk 3.5/4.0mm
- Đạt chất lượng ISO 13485 và EC; chất liệu thép không gỉ</v>
          </cell>
          <cell r="G229" t="str">
            <v>Cái</v>
          </cell>
          <cell r="H229" t="str">
            <v>Aysam Ortopedi ve Tibbi Aletler San. Tic. Ltd. Sti. Thổ  nhỉ kì</v>
          </cell>
          <cell r="J229">
            <v>10</v>
          </cell>
          <cell r="K229">
            <v>10</v>
          </cell>
          <cell r="L229">
            <v>3650000</v>
          </cell>
        </row>
        <row r="230">
          <cell r="D230" t="str">
            <v>VIT.03</v>
          </cell>
          <cell r="E230" t="str">
            <v>Vít khóa tự taro đường kính 3.5mm</v>
          </cell>
          <cell r="F230" t="str">
            <v xml:space="preserve"> Kiểu vít tự taro 
- đường kính ren 3.5mm; đường kính mũ vít lục giác 5.5mm
- Có 23 cỡ chiều dài từ 10mm đến 50mm; mỗi cỡ tăng 2mm; từ 50mm đến 60mm; mỗi cỡ tăng 5mm
- Đạt chất lượng ISO 13485 và EC; chất liệu thép không gỉ</v>
          </cell>
          <cell r="G230" t="str">
            <v>Cái</v>
          </cell>
          <cell r="H230" t="str">
            <v>Aysam Ortopedi ve Tibbi Aletler San. Tic. Ltd. Sti. Thổ  nhỉ kì</v>
          </cell>
          <cell r="J230">
            <v>50</v>
          </cell>
          <cell r="K230">
            <v>40</v>
          </cell>
          <cell r="L230">
            <v>340000</v>
          </cell>
        </row>
        <row r="231">
          <cell r="D231" t="str">
            <v>V022A</v>
          </cell>
          <cell r="E231" t="str">
            <v>Nẹp lòng máng 1/3</v>
          </cell>
          <cell r="F231" t="str">
            <v xml:space="preserve">Nẹp lòng máng dùng, dày ≥ 1.5 mm, rộng ≥10.0 mm, dài ≥ 54mm,  khoàng cách lỗ 12mm( ±1mm). Các cỡ từ 4-&gt; 12 lỗ; tương ứng với chiều dài từ 54-&gt;150mm
- Đạt chất lượng ISO 13485 và EC; chất liệu thép không gỉ. </v>
          </cell>
          <cell r="G231" t="str">
            <v>Cái</v>
          </cell>
          <cell r="H231" t="str">
            <v>Aysam Ortopedi ve Tibbi Aletler San. Tic. Ltd. Sti. Thổ  nhỉ kì</v>
          </cell>
          <cell r="J231">
            <v>10</v>
          </cell>
          <cell r="K231">
            <v>10</v>
          </cell>
          <cell r="L231">
            <v>610000</v>
          </cell>
        </row>
        <row r="232">
          <cell r="D232" t="str">
            <v>V022B</v>
          </cell>
          <cell r="E232" t="str">
            <v>Vít xương cứng đường kính 3.5mm, bước ren 1.25mm</v>
          </cell>
          <cell r="F232" t="str">
            <v>đường kính ren 3.5mm; đường kính mũ vít lục giác 5.9mm; bước ren 1.25.mm, mũi tô vít 2.5mm;
Các cỡ dài từ 10 &gt;60mm; 
Đạt chất lượng ISO 13485 và EC; chất liệu thép không gỉ.</v>
          </cell>
          <cell r="G232" t="str">
            <v>Cái</v>
          </cell>
          <cell r="H232" t="str">
            <v>Aysam Ortopedi ve Tibbi Aletler San. Tic. Ltd. Sti. Thổ  nhỉ kì</v>
          </cell>
          <cell r="J232">
            <v>40</v>
          </cell>
          <cell r="K232">
            <v>35</v>
          </cell>
          <cell r="L232">
            <v>86500</v>
          </cell>
        </row>
        <row r="233">
          <cell r="D233" t="str">
            <v>V001</v>
          </cell>
          <cell r="E233" t="str">
            <v>Đinh 2 đầu nhọn các cỡ</v>
          </cell>
          <cell r="F233" t="str">
            <v>Đường kính từ 1.0 mm đến 3.0mm; hai đầu nhọn, Đạt chất lượng ISO 13485 và EC; chất liệu thép không gỉ,</v>
          </cell>
          <cell r="G233" t="str">
            <v>Cái</v>
          </cell>
          <cell r="H233" t="str">
            <v>Thổ nhĩ kỳ</v>
          </cell>
          <cell r="I233">
            <v>55</v>
          </cell>
          <cell r="J233">
            <v>300</v>
          </cell>
          <cell r="K233">
            <v>250</v>
          </cell>
          <cell r="L233">
            <v>104310</v>
          </cell>
        </row>
        <row r="234">
          <cell r="D234" t="str">
            <v>V002</v>
          </cell>
          <cell r="E234" t="str">
            <v>Đinh các cỡ</v>
          </cell>
          <cell r="F234" t="str">
            <v>Đinh đàn hồi: Đường kính từ 1,5mm đến  - 3 mm, dài ≥ 100mm. Chất liệu titanim, Ðầu đinh cong, nhẹ và dẹp, có tính đàn hồi dùng luồn vào trong ống tủy</v>
          </cell>
          <cell r="G234" t="str">
            <v>Cái</v>
          </cell>
          <cell r="H234" t="str">
            <v>Normmed Medikal .Thổ nhĩ kỳ</v>
          </cell>
          <cell r="J234">
            <v>60</v>
          </cell>
          <cell r="K234">
            <v>50</v>
          </cell>
          <cell r="L234">
            <v>2500000</v>
          </cell>
        </row>
        <row r="235">
          <cell r="D235" t="str">
            <v>V003</v>
          </cell>
          <cell r="E235" t="str">
            <v>Khớp háng bán phần
không xi măng</v>
          </cell>
          <cell r="F235" t="str">
            <v>1. Chuôi xương đùi: Vật liệu: Hợp kim Titanium
Kích cỡ chuôi: các cở (từ 1 đến 10).Chiều dài chuôi: từ 130mm đến 190mm.
2. Chỏm xương đùi:Vật liệu: Thép không gỉ. Đường kính: ≈ 28 mm
3. Vỏ đầu chỏm: Vật liệu: Thép không gỉ và Polyethylen . Kích cỡ: 41 – 55 mm .
Đầu chỏm có thiết kế tự định vị</v>
          </cell>
          <cell r="G235" t="str">
            <v>Bộ</v>
          </cell>
          <cell r="H235" t="str">
            <v>Sanatmetal Orthopaedic &amp; Traumatologic Equipment Manufacturer Ltd. Hungary</v>
          </cell>
          <cell r="I235">
            <v>11</v>
          </cell>
          <cell r="J235">
            <v>10</v>
          </cell>
          <cell r="K235">
            <v>10</v>
          </cell>
          <cell r="L235">
            <v>42500000</v>
          </cell>
        </row>
        <row r="236">
          <cell r="D236" t="str">
            <v>V004</v>
          </cell>
          <cell r="E236" t="str">
            <v>Khớp háng bán phần
không xi măng chuôi dài</v>
          </cell>
          <cell r="F236" t="str">
            <v>1. Chuôi xương đùi: Vật liệu: Titanium alloy, phủ Titanium Plasma Spray; Kích cỡ chuôi: từ 3 đến 10;Chiều dài chuôi: 190mm đến  235mm; Góc cổ chuôi: 135o.
2. Chỏm xương đùi:Vật liệu: Thép không gỉ; Đường kính: khoảng 28 mm.
3. Vỏ đầu chỏm: Vật liệu: Thép không gỉ và Polyethylen ; Kích cỡ: 41 – 55 mm; Đầu chỏm có thiết kế tự định vị tâm xoay</v>
          </cell>
          <cell r="G236" t="str">
            <v>Bộ</v>
          </cell>
          <cell r="H236" t="str">
            <v>Sanatmetal Orthopaedic &amp; Traumatologic Equipment Manufacturer Ltd. Hungary</v>
          </cell>
          <cell r="J236">
            <v>20</v>
          </cell>
          <cell r="K236">
            <v>20</v>
          </cell>
          <cell r="L236">
            <v>55000000</v>
          </cell>
        </row>
        <row r="237">
          <cell r="D237" t="str">
            <v>V005</v>
          </cell>
          <cell r="E237" t="str">
            <v>Khớp háng toàn phần
không xi măng</v>
          </cell>
          <cell r="F237" t="str">
            <v>1. Chuôi xương đùi: Vật liệu: Titanium alloy .
Kích cỡ chuôi: các cở (từ 1 đến 10); Chiều dài chuôi: từ 130 đến 165.   mm.
2. Ổ cối:
Vật liệu: Hợp kim Titanium , có khóa lớp đệm tại đáy ổ cối
Đường kính: 40 – 74 mm với mỗi bước tăng 2mm.
3. Lớp đệm:
Vật liệu: Polyetylene cao phân tử; Đường kính trong: từ 22 đến 32 mm.</v>
          </cell>
          <cell r="G237" t="str">
            <v>Bộ</v>
          </cell>
          <cell r="H237" t="str">
            <v>Sanatmetal Orthopaedic &amp; Traumatologic Equipment Manufacturer Ltd. Hungary</v>
          </cell>
          <cell r="J237">
            <v>10</v>
          </cell>
          <cell r="K237">
            <v>10</v>
          </cell>
          <cell r="L237">
            <v>52500000</v>
          </cell>
        </row>
        <row r="238">
          <cell r="D238" t="str">
            <v>V006</v>
          </cell>
          <cell r="E238" t="str">
            <v>Dụng cụ khâu nối dùng mổ cắt trĩ bằng phương pháp longo đầu rời</v>
          </cell>
          <cell r="F238" t="str">
            <v>Dụng cụ khâu cắt nối tự động sử dụng trong kỹ thuật cắt trĩ Longo đường kính 31-33mm, có 32 ghim bằng titanium.</v>
          </cell>
          <cell r="G238" t="str">
            <v>Cái</v>
          </cell>
          <cell r="H238" t="str">
            <v>Grena Ltd. Anh</v>
          </cell>
          <cell r="I238">
            <v>20</v>
          </cell>
          <cell r="J238">
            <v>60</v>
          </cell>
          <cell r="K238">
            <v>50</v>
          </cell>
          <cell r="L238">
            <v>6500000</v>
          </cell>
        </row>
        <row r="239">
          <cell r="D239" t="str">
            <v>V007</v>
          </cell>
          <cell r="E239" t="str">
            <v>Thiết bị cắt trĩ bằng phương pháp Longo</v>
          </cell>
          <cell r="F239" t="str">
            <v>Tổng chiều dài: 38,5/38,5cm sai số 1cm; Đường kính ngoài: 32/34mm sai số 1,5mm; Đường kính trong: 23/26mm sai số 1mm; Chứa 32/32 ghim cao 4,0mm sai số 0,5mm. Điều chỉnh chiều cao kim đóng từ 0,75-1,5mm;</v>
          </cell>
          <cell r="G239" t="str">
            <v>Cái</v>
          </cell>
          <cell r="H239" t="str">
            <v>Changzhou Haida Medical Equipment Co., Ltd</v>
          </cell>
          <cell r="J239">
            <v>20</v>
          </cell>
          <cell r="K239">
            <v>20</v>
          </cell>
          <cell r="L239">
            <v>2020000</v>
          </cell>
        </row>
        <row r="240">
          <cell r="D240" t="str">
            <v>V008</v>
          </cell>
          <cell r="E240" t="str">
            <v>Thủy tinh thể đơn tiêu kéo dài tiêu cự</v>
          </cell>
          <cell r="F240" t="str">
            <v>Thủy tinh thể mềm, đơn tiêu, 1 mảnh, chất liệu Acrylic không ngậm nước, lọc tia cực tím.
Phi cầu. Thiết kế 2 càng, càng chữ C, ≥ 3 điểm cố định.Bờ sau vuông liên tục 360 độ.  Chiều dài tổng thể ≥ 13 mm.  Đường kính Optic ≥ 6 mm. Chỉ số khúc xạ ≤ 1.47.  Chỉ số ABBE≥ 54 VÀ ≤ 58. Chỉ số cầu sai ≤ -0.27µm. Dải công suất từ 5D đến +34D. Vết mổ  2.2mm - 2.4mm
Dùng kèm Injector.</v>
          </cell>
          <cell r="G240" t="str">
            <v>Chiếc</v>
          </cell>
          <cell r="H240" t="str">
            <v>AMO Puerto Rico Manufacturing Inc.</v>
          </cell>
          <cell r="J240">
            <v>100</v>
          </cell>
          <cell r="K240">
            <v>80</v>
          </cell>
          <cell r="L240">
            <v>5200000</v>
          </cell>
        </row>
        <row r="241">
          <cell r="D241" t="str">
            <v>V009</v>
          </cell>
          <cell r="E241" t="str">
            <v>Thủy tinh thể nhân tạo mềm đơn tiêu 1 mảnh</v>
          </cell>
          <cell r="F241" t="str">
            <v>Thủy tinh thể nhân tạo mềm đơn tiêu 1 mảnh. Chất liệu Acrylic ngậm nước 26%, lọc tia UV, lọc ánh sáng xanh. Thiết kế càng 4 điểm cố định, góc càng 0 độ. Bờ vuông 360 độ và ≤ 5 micron. Đường kính thấu kính ≤ 6mm. Đường kính tổng phù hợp túi bao 10,5mm; 10,7mm; 11mm. Dải công suất từ -10D đến +40D. Chỉ số khúc xạ  ≥ 1,45. Hằng số A ≤ 118. Vết mổ ≤ 1,6 mm. Lắp sẵn trong dụng cụ đặt kính .</v>
          </cell>
          <cell r="G241" t="str">
            <v>Cái</v>
          </cell>
          <cell r="H241" t="str">
            <v>Synthesis (SIPY)</v>
          </cell>
          <cell r="J241">
            <v>500</v>
          </cell>
          <cell r="K241">
            <v>400</v>
          </cell>
          <cell r="L241">
            <v>2921000</v>
          </cell>
        </row>
        <row r="242">
          <cell r="D242" t="str">
            <v>V010</v>
          </cell>
          <cell r="E242" t="str">
            <v>Thủy tinh thể nhân tạo mềm, 1 mảnh</v>
          </cell>
          <cell r="F242" t="str">
            <v>Thủy tinh thể nhân tạo mềm, 1 mảnh, kéo dài dải tiêu cự. Thiết kế thấu kính liên tục EDOF mở rộng độ sâu trường ảnh. Chất liệu Acrylic ngậm nước 26%, lọc tia UV và ánh sáng xanh. Phi cầu, càng 4 điểm cố định, góc càng 0 độ. Bờ vuông 360 độ và ≤ 5 micron.  Đường kính thấu kính ≤  6 mm. Đường kính tổng phù hợp túi bao 10,5mm; 10,7mm; 11mm.  Dải công suất từ 0D đến +32D.  Chỉ số khúc xạ ≥ 1,459. Có thể đặt qua vết mổ ≥ 1,6 mm và ≤ 2,8mm. Lắp sẵn trong dụng cụ đặt kính.</v>
          </cell>
          <cell r="G242" t="str">
            <v>Cái</v>
          </cell>
          <cell r="H242" t="str">
            <v>Thủy tinh thể nhân tạo mềm Synthesis Plus (PYPLUS)</v>
          </cell>
          <cell r="J242">
            <v>100</v>
          </cell>
          <cell r="K242">
            <v>80</v>
          </cell>
          <cell r="L242">
            <v>5700000</v>
          </cell>
        </row>
        <row r="243">
          <cell r="D243" t="str">
            <v>V011</v>
          </cell>
          <cell r="E243" t="str">
            <v>Thuỷ tinh thể đơn tiêu cự, chất liệu không ngậm nước</v>
          </cell>
          <cell r="F243" t="str">
            <v xml:space="preserve">1. Thủy tinh thể nhân tạo mềm, một mảnh, đơn tiêu cự.
2. Chất liệu vùng quang học: Acrylic không ngậm nước (hydrophobic) hoặc tương đương.
3. Không màu; lọc tia cực tím (UV); phi cầu, cầu sai  ≥ -0.25 µm
4. Chỉ số khúc xạ (RI): RI  ≥  1,56
5. Đặc điểm càng: hai càng, cùng chất liệu với vùng quang học.
6. Chiều dài thủy tinh thể: 13 mm ± 5%; đường kính vùng quang học: 6,0 mm ± 5%.
7. Dải công suất: tối thiểu từ +0,0 D đến +40,0 D.
8. Kích thước vết mổ tối thiểu có thể đưa qua: ≤ 2,2 mm.
9. Thủy tinh thể cung cấp kèm dụng cụ đặt (cartridge + injector) hoặc tương đương.
10. Nhà sản xuất đạt tiêu chuẩn chất lượng: ISO 13485.
</v>
          </cell>
          <cell r="G243" t="str">
            <v>Cái</v>
          </cell>
          <cell r="H243" t="str">
            <v>Sida-Lens SDHB/ Hy lạp</v>
          </cell>
          <cell r="J243">
            <v>500</v>
          </cell>
          <cell r="K243">
            <v>400</v>
          </cell>
          <cell r="L243">
            <v>3000000</v>
          </cell>
        </row>
        <row r="244">
          <cell r="D244" t="str">
            <v>V012</v>
          </cell>
          <cell r="E244" t="str">
            <v xml:space="preserve">Thủy tinh thể nhân tạo,  mềm, 1 mảnh đa tiêu kéo dài tiêu cự </v>
          </cell>
          <cell r="F244" t="str">
            <v xml:space="preserve">Thủy tinh thể nhân tạo,mềm, 1 mảnh, đa tiêu, kéo dài tiêu cự 
Chất liệu hỗn hợp Acrylic, ngậm nước, Lọc tia UV
Càng chữ C dạng kép hoặc hình phiến, góc càng 0 độ
Bờ vuông 360 độ chống đục bao sau PCO
Phi cầu, cầu sai &lt; 0 µm
Kích thước optic: 6 mm
Chiều dài tổng: ≥ 11 mm
Chỉ số khúc xạ: 1.46
Công suất bổ sung tiêu cự nhìn gần: +1.9D đến +3D
Đặt qua vết mổ ≤ 2.2 mm
Dãy công suất: +1 đến +30D (0.5 D bước nhảy độ)
Lắp sẵn trong cartridge kèm dụng cụ đặt kính
Đạt tiêu chuẩn ISO 13485, CE hoặc FDA
</v>
          </cell>
          <cell r="G244" t="str">
            <v>Cái</v>
          </cell>
          <cell r="H244" t="str">
            <v>AT LARA 829MP/Carl Zeiss Meditec AG;</v>
          </cell>
          <cell r="J244">
            <v>100</v>
          </cell>
          <cell r="K244">
            <v>80</v>
          </cell>
          <cell r="L244">
            <v>18000000</v>
          </cell>
        </row>
        <row r="245">
          <cell r="D245" t="str">
            <v>V013</v>
          </cell>
          <cell r="E245" t="str">
            <v>Thủy tinh thể nhân tạo mềm đơn tiêu một mảnh ngậm nước</v>
          </cell>
          <cell r="F245" t="str">
            <v xml:space="preserve">Thủy tinh thể nhân tạo mềm đơn tiêu một mảnh.
Chất liệu acrylic hỗn hợp không ngậm nước và ngậm nước, trong suốt
Thiết kế phi cầu, Thiết kế cầu sai trung tính (0μm).
 Lọc tia UV
Đường kính optic ≤ 6,0 mm. Chiều dài tổng ≤ 11,00 mm.
Thiết kế bờ vuông 360 độ. Kính dạng 4 càng, góc càng ≥ 5 độ
Chỉ số khúc xạ ≥1,46; chỉ số ABBE &gt; 46.
Dãy diopter từ + 5,0 D đến + 30,0 D.
 Lắp sẵn trong cartridge kèm dụng cụ đặt kính
Đạt tiêu chuẩn chất lượng ISO 13485; CE hoặc FDA
</v>
          </cell>
          <cell r="G245" t="str">
            <v>Cái</v>
          </cell>
          <cell r="H245" t="str">
            <v>OPHTEC B.V.</v>
          </cell>
          <cell r="J245">
            <v>200</v>
          </cell>
          <cell r="K245">
            <v>160</v>
          </cell>
          <cell r="L245">
            <v>3000000</v>
          </cell>
        </row>
        <row r="246">
          <cell r="D246" t="str">
            <v>V014</v>
          </cell>
          <cell r="E246" t="str">
            <v>Thuốc nhuộm bao</v>
          </cell>
          <cell r="F246" t="str">
            <v>Thành phần: trypan blue 0.06% kết hợp với Natri chlorid và dung dịch đệm. Dung tích ≥1 ml.
PH: 7.0-8.5</v>
          </cell>
          <cell r="G246" t="str">
            <v>Lọ</v>
          </cell>
          <cell r="H246" t="str">
            <v>Aurolab. Ấn độ</v>
          </cell>
          <cell r="I246">
            <v>24</v>
          </cell>
          <cell r="J246">
            <v>100</v>
          </cell>
          <cell r="K246">
            <v>80</v>
          </cell>
          <cell r="L246">
            <v>159000</v>
          </cell>
        </row>
        <row r="247">
          <cell r="D247" t="str">
            <v>V015</v>
          </cell>
          <cell r="E247" t="str">
            <v>Dịch nhầy</v>
          </cell>
          <cell r="F247" t="str">
            <v>Thành phần: Hydroxypropyl Methylcellulose 2%.
Trọng lượng phân tử 86.000 dalton
Độ nhầy 3000 - 4500 cPs
Độ thẩm thấu: Osmolality 250-350  mOsm/kg,
Độ pH: 6.0 - 7.8
Thể tích: ≥2 ml.</v>
          </cell>
          <cell r="G247" t="str">
            <v>Ống</v>
          </cell>
          <cell r="H247" t="str">
            <v>Aurolab. Ấn độ</v>
          </cell>
          <cell r="I247">
            <v>180</v>
          </cell>
          <cell r="J247">
            <v>800</v>
          </cell>
          <cell r="K247">
            <v>400</v>
          </cell>
          <cell r="L247">
            <v>71250</v>
          </cell>
        </row>
        <row r="248">
          <cell r="D248" t="str">
            <v>V016</v>
          </cell>
          <cell r="E248" t="str">
            <v>Dịch nhầy</v>
          </cell>
          <cell r="F248" t="str">
            <v>Thành phần: Natri Hyaluronate
Nồng độ (độ cô đặc) 1.4%.
Độ nhầy Độ nhớt: 30.000 – 45.000 cps: Độ thẩm thấu: 250 -350 mOsm /kg, pH: 6.8-7.6.
Thể tích: ≥1 ml.</v>
          </cell>
          <cell r="G248" t="str">
            <v>Ống</v>
          </cell>
          <cell r="H248" t="str">
            <v>Aurolab. Ấn độ</v>
          </cell>
          <cell r="J248">
            <v>700</v>
          </cell>
          <cell r="K248">
            <v>250</v>
          </cell>
          <cell r="L248">
            <v>267000</v>
          </cell>
        </row>
        <row r="249">
          <cell r="D249" t="str">
            <v>V017</v>
          </cell>
          <cell r="E249" t="str">
            <v>Chất nhầy phẫu thuật có tính kết dính, độ nhớt cao</v>
          </cell>
          <cell r="F249" t="str">
            <v>Chất nhầy phẫu thuật nội nhãn, thành phần Hyaluronate Sodium 1,8% (18mg/ml), ống ≥0,80 ml, trọng lượng phân tử trung bình khoảng 3.2 triệu Dalton, độ nhầy ≥2.0 triệu mPas</v>
          </cell>
          <cell r="G249" t="str">
            <v>Hộp</v>
          </cell>
          <cell r="H249" t="str">
            <v>Thụy Điển</v>
          </cell>
          <cell r="I249">
            <v>50</v>
          </cell>
          <cell r="J249">
            <v>0</v>
          </cell>
          <cell r="K249">
            <v>400</v>
          </cell>
          <cell r="L249">
            <v>700000</v>
          </cell>
        </row>
        <row r="250">
          <cell r="D250" t="str">
            <v>V018</v>
          </cell>
          <cell r="E250" t="str">
            <v>Dao mổ 15 độ</v>
          </cell>
          <cell r="F250" t="str">
            <v>Dao bẻ góc 15 độ PE. Lưỡi làm bằng thép không rỉ, Tạo độ mở rộng 15 độ, góc tạo độ sâu từ 3-5mm2 mặt vát, mũi dao nhọn. Đóng trong túi tiệt trùng vô
khuẩn,</v>
          </cell>
          <cell r="G250" t="str">
            <v>Cái</v>
          </cell>
          <cell r="H250" t="str">
            <v>Surgistar, Inc. Mỹ</v>
          </cell>
          <cell r="I250">
            <v>60</v>
          </cell>
          <cell r="J250">
            <v>500</v>
          </cell>
          <cell r="K250">
            <v>160</v>
          </cell>
          <cell r="L250">
            <v>77500</v>
          </cell>
        </row>
        <row r="251">
          <cell r="D251" t="str">
            <v>V019</v>
          </cell>
          <cell r="E251" t="str">
            <v>Dao mổ mắt</v>
          </cell>
          <cell r="F251" t="str">
            <v>Dao tạo đường rạch giác mạc trong mổ Phaco; Đường kính từ 2,2 - 3,2 mm.   Đóng trong túi tiệt trùng vô khuẩn.Kích thước: 2,2mm - 2,8mm – 3.0mm – 3.2mm</v>
          </cell>
          <cell r="G251" t="str">
            <v>Cái</v>
          </cell>
          <cell r="H251" t="str">
            <v>Oasis Medical Inc. Mỹ</v>
          </cell>
          <cell r="I251">
            <v>48</v>
          </cell>
          <cell r="J251">
            <v>200</v>
          </cell>
          <cell r="K251">
            <v>250</v>
          </cell>
          <cell r="L251">
            <v>210000</v>
          </cell>
        </row>
        <row r="252">
          <cell r="D252" t="str">
            <v>V020</v>
          </cell>
          <cell r="E252" t="str">
            <v>Dao phẫu thuật</v>
          </cell>
          <cell r="F252" t="str">
            <v>Dao tạo đường rạch giác mạc trong mổ Phaco, hai mặt vát, lưỡi dao bằng thép không gỉ, cắt 2.85 - 3.2mm. Kích cỡ lưỡi dao mổ: 2,85mm-3.2mm.
Đóng trong túi tiệt tùng vô khuẩn.</v>
          </cell>
          <cell r="G252" t="str">
            <v>Cái</v>
          </cell>
          <cell r="H252" t="str">
            <v>Iscon Surgicals Limited. Ấn độ</v>
          </cell>
          <cell r="J252">
            <v>300</v>
          </cell>
          <cell r="K252">
            <v>80</v>
          </cell>
          <cell r="L252">
            <v>93440</v>
          </cell>
        </row>
        <row r="253">
          <cell r="D253" t="str">
            <v>V021</v>
          </cell>
          <cell r="E253" t="str">
            <v>Dây silicon mổ lệ quản</v>
          </cell>
          <cell r="F253" t="str">
            <v>Dây silicon mổ lệ quản, có kim hai đầu, 2 đầu có điểm lệ và dụng cụ kéo Probe 23 g (0.60) x4-1/4'' chiều dài ống silicon 14'' , .025 '' O.D/ .012'' I.D. Dây dễ uốn bằng thép không gỉ</v>
          </cell>
          <cell r="G253" t="str">
            <v>Cái</v>
          </cell>
          <cell r="H253" t="str">
            <v>Oasis Medical, Inc. Mỹ</v>
          </cell>
          <cell r="J253">
            <v>10</v>
          </cell>
          <cell r="K253">
            <v>10</v>
          </cell>
          <cell r="L253">
            <v>2375000</v>
          </cell>
        </row>
        <row r="254">
          <cell r="D254" t="str">
            <v>V022</v>
          </cell>
          <cell r="E254" t="str">
            <v>Cassette dùng cho máy mổ phaco</v>
          </cell>
          <cell r="F254" t="str">
            <v>Tương thích sử dụng với máy mổ Phaco Centurion</v>
          </cell>
          <cell r="G254" t="str">
            <v>Cái</v>
          </cell>
          <cell r="H254" t="str">
            <v>Alcon, Mỹ</v>
          </cell>
          <cell r="J254">
            <v>150</v>
          </cell>
          <cell r="K254">
            <v>80</v>
          </cell>
          <cell r="L254">
            <v>3196611</v>
          </cell>
        </row>
        <row r="255">
          <cell r="D255" t="str">
            <v>V023</v>
          </cell>
          <cell r="E255" t="str">
            <v>Miếng dán mi loại nhỏ</v>
          </cell>
          <cell r="F255" t="str">
            <v>Kích thước: 6cm x 7cm.</v>
          </cell>
          <cell r="G255" t="str">
            <v>Miếng</v>
          </cell>
          <cell r="H255" t="str">
            <v>Lavichem</v>
          </cell>
          <cell r="I255">
            <v>161</v>
          </cell>
          <cell r="J255">
            <v>2500</v>
          </cell>
          <cell r="K255">
            <v>2200</v>
          </cell>
          <cell r="L255">
            <v>2835</v>
          </cell>
        </row>
        <row r="256">
          <cell r="D256" t="str">
            <v>V024</v>
          </cell>
          <cell r="E256" t="str">
            <v>Quả lọc thận nhân tạo</v>
          </cell>
          <cell r="F256" t="str">
            <v>Chất liệu màng : Polysulfone
Diện tích màng: ≥ 1,8 m2
Hệ số siêu lọc (ml/hr*mmHg): ≥27;  Thể tích mồi: ≤105ml
Tốc độ bơm máu 300ml/ phút:
Độ thanh thải : Urea ≥ 270; Creatinine ≥ 240; Phosphatte≥220...
Phương pháp tiệt trùng: chiếu tia Gamma</v>
          </cell>
          <cell r="G256" t="str">
            <v>Quả</v>
          </cell>
          <cell r="H256" t="str">
            <v>18S</v>
          </cell>
          <cell r="I256">
            <v>408</v>
          </cell>
          <cell r="J256">
            <v>4000</v>
          </cell>
          <cell r="K256">
            <v>3000</v>
          </cell>
          <cell r="L256">
            <v>309981</v>
          </cell>
        </row>
        <row r="257">
          <cell r="D257" t="str">
            <v>V025</v>
          </cell>
          <cell r="E257" t="str">
            <v>Quả lọc thận nhân tạo</v>
          </cell>
          <cell r="F257" t="str">
            <v>Chất liệu màng : Polysulfone
Diện tích màng: ≥ 1,6 m2
Hệ số siêu lọc (ml/hr*mmHg): ≥24. Thể tích mồi: ≤86 ml. Tốc độ bơm máu 300ml/ phút: Độ thanh thải : Urea ≥ 265; Creatinine ≥ 240…
Phương pháp tiệt trùng: chiếu tia Gamma</v>
          </cell>
          <cell r="G257" t="str">
            <v>Quả</v>
          </cell>
          <cell r="H257" t="str">
            <v>16M</v>
          </cell>
          <cell r="I257">
            <v>1305</v>
          </cell>
          <cell r="J257">
            <v>4000</v>
          </cell>
          <cell r="K257">
            <v>3000</v>
          </cell>
          <cell r="L257">
            <v>290000</v>
          </cell>
        </row>
        <row r="258">
          <cell r="D258" t="str">
            <v>V026</v>
          </cell>
          <cell r="E258" t="str">
            <v>Quả lọc thận nhân tạo</v>
          </cell>
          <cell r="F258" t="str">
            <v>Chất liệu màng : Polysulfone
Diện tích màng: ≈ 1,6 m2
Hệ số siêu lọc (ml/hr*mmHg):≥ 17
Tốc độ bơm máu 300ml/phút:    Độ thanh thải : Urea ≥ 255, Creatinine ≥ 225...
Phương pháp tiệt trùng:  Hơi nước</v>
          </cell>
          <cell r="G258" t="str">
            <v>Quả</v>
          </cell>
          <cell r="H258" t="str">
            <v>16s</v>
          </cell>
          <cell r="J258">
            <v>3000</v>
          </cell>
          <cell r="K258">
            <v>2400</v>
          </cell>
          <cell r="L258">
            <v>285000</v>
          </cell>
        </row>
        <row r="259">
          <cell r="D259" t="str">
            <v>V027</v>
          </cell>
          <cell r="E259" t="str">
            <v>Quả lọc dịch thận tách siêu sạch</v>
          </cell>
          <cell r="F259" t="str">
            <v>Chất liệu Polysulfone.Tiệt trùng bằng tia Gama. Khả năng loại bỏ vi khuẩn và nội độc tố &gt;106 IU/ml, sử dụng được cho 150 ca (khoảng 900giờ) .</v>
          </cell>
          <cell r="G259" t="str">
            <v>Cái</v>
          </cell>
          <cell r="H259" t="str">
            <v>B, Braun</v>
          </cell>
          <cell r="J259">
            <v>50</v>
          </cell>
          <cell r="K259">
            <v>40</v>
          </cell>
          <cell r="L259">
            <v>2524750</v>
          </cell>
        </row>
        <row r="260">
          <cell r="D260" t="str">
            <v>V028</v>
          </cell>
          <cell r="E260" t="str">
            <v>Dung dịch sát khuẩn, khử trùng quả lọc thận nhân tạo</v>
          </cell>
          <cell r="F260" t="str">
            <v xml:space="preserve">Thành phần: Peracetic acid ≥4%; Hydrogen Peroxide ≥25%; Acetic Acid ≥12%
</v>
          </cell>
          <cell r="G260" t="str">
            <v>Lít</v>
          </cell>
          <cell r="H260" t="str">
            <v xml:space="preserve">Ginyork Mfg. Co., Ltd. Đài loan
</v>
          </cell>
          <cell r="I260">
            <v>12</v>
          </cell>
          <cell r="J260">
            <v>180</v>
          </cell>
          <cell r="K260">
            <v>180</v>
          </cell>
          <cell r="L260">
            <v>210000</v>
          </cell>
        </row>
        <row r="261">
          <cell r="D261" t="str">
            <v>V029</v>
          </cell>
          <cell r="E261" t="str">
            <v>Bộ dây lọc máu thận nhân tạo</v>
          </cell>
          <cell r="F261" t="str">
            <v>Bộ dây lọc máu (4 bộ phận: dây lọc máu, dây truyền dịch, túi xả, transducer)</v>
          </cell>
          <cell r="G261" t="str">
            <v>Bộ</v>
          </cell>
          <cell r="H261" t="str">
            <v>Vital Healthcare SDN. BHD</v>
          </cell>
          <cell r="I261">
            <v>87</v>
          </cell>
          <cell r="J261">
            <v>3000</v>
          </cell>
          <cell r="K261">
            <v>3000</v>
          </cell>
          <cell r="L261">
            <v>45620</v>
          </cell>
        </row>
        <row r="262">
          <cell r="D262" t="str">
            <v>V030</v>
          </cell>
          <cell r="E262" t="str">
            <v>Dây dẫn máu chạy thận nhân tạo</v>
          </cell>
          <cell r="F262" t="str">
            <v>Bộ dây chạy thận nhân tạo  gồm 2 phần chính: Động mạch và Tĩnh mạch. Ống dây được làm bằng vật liệu PVC theo tiêu chuẩn y tế, không chứa DEHP và tương thích với nhiều loại máy chạy thận 
Dây cỡ 8, bơm 265mm + 5%. Dây tiêm truyền 400mm + 5%. Buồng nhỏ giọt 110ml/155mm + 5%
Các nhánh đo áp lực, đầu nối có kích thước phù hợp, có nắp đậy bảo hộ và kẹp khóa an toàn, Cổng tiêm thuốc chất liệu cao su y tế  .
Đóng gói từng bộ phận,  vô trùng, dễ bảo quản.
Sản phẩm đạt chứng nhận CE,  EN ISO 13485:2016</v>
          </cell>
          <cell r="G262" t="str">
            <v>Bộ</v>
          </cell>
          <cell r="H262" t="str">
            <v>Việt nam</v>
          </cell>
          <cell r="I262">
            <v>1984</v>
          </cell>
          <cell r="J262">
            <v>4000</v>
          </cell>
          <cell r="K262">
            <v>2500</v>
          </cell>
          <cell r="L262">
            <v>48075</v>
          </cell>
        </row>
        <row r="263">
          <cell r="D263" t="str">
            <v>V031</v>
          </cell>
          <cell r="E263" t="str">
            <v>Kim lọc thận nhân tạo các loại</v>
          </cell>
          <cell r="F263" t="str">
            <v>Kim 16G. Không có chất DEHP, mặt trong dây trơn láng ngăn chặn máu đông tụ. kim thành mỏng, đầu kim sắc nhọn. Có đầu nối kết nối được với tất cả các loại dây chạy thận. Sản phẩm được tiệt trùng</v>
          </cell>
          <cell r="G263" t="str">
            <v>Cái</v>
          </cell>
          <cell r="H263" t="str">
            <v>Bain Medical Equipment.TQ</v>
          </cell>
          <cell r="I263">
            <v>2209</v>
          </cell>
          <cell r="J263">
            <v>25000</v>
          </cell>
          <cell r="K263">
            <v>20000</v>
          </cell>
          <cell r="L263">
            <v>4121.5</v>
          </cell>
        </row>
        <row r="264">
          <cell r="D264" t="str">
            <v>V032</v>
          </cell>
          <cell r="E264" t="str">
            <v>Kim chạy thận nhân tạo</v>
          </cell>
          <cell r="F264" t="str">
            <v>Sản xuất từ chất liệu PVC, Kim tráng silicone, thành kim siêu mỏng Có cánh bướm xoay được quanh kim, có back-eye. Dây nối dài ≥30cm. Có các cỡ kim 16G và 17G
Tiệt trùng bằng khí EO</v>
          </cell>
          <cell r="G264" t="str">
            <v>Cái</v>
          </cell>
          <cell r="H264" t="str">
            <v>Bain Medical Equipment.TQ</v>
          </cell>
          <cell r="I264">
            <v>19414</v>
          </cell>
          <cell r="J264">
            <v>25000</v>
          </cell>
          <cell r="K264">
            <v>25000</v>
          </cell>
          <cell r="L264">
            <v>5271</v>
          </cell>
        </row>
        <row r="265">
          <cell r="D265" t="str">
            <v>V033</v>
          </cell>
          <cell r="E265" t="str">
            <v>Bộ catherter thận 2 nòng</v>
          </cell>
          <cell r="F265" t="str">
            <v>Catheter thẳng chất liệu polyurethane, kích thước các cỡ, dây dẫn đường phủ nitinol đầu chữ J ≥70 cm, 2 ống nong 10Fr và 12Fr, kim 18G x 7cm, dao mổ, xi lanh 5 cc, miếng dán cố định.</v>
          </cell>
          <cell r="G265" t="str">
            <v>Cái</v>
          </cell>
          <cell r="H265" t="str">
            <v>Ares Medikal San. Tic. Ltd. Sti.</v>
          </cell>
          <cell r="I265">
            <v>11</v>
          </cell>
          <cell r="J265">
            <v>5</v>
          </cell>
          <cell r="K265">
            <v>20</v>
          </cell>
          <cell r="L265">
            <v>350000</v>
          </cell>
        </row>
        <row r="266">
          <cell r="D266" t="str">
            <v>V034</v>
          </cell>
          <cell r="E266" t="str">
            <v>Catheter tĩnh mạch trung tâm 03 nòng</v>
          </cell>
          <cell r="F266" t="str">
            <v>Gồm : catheter, kim luồn, dây dẫn, que nong, dao mổ, nắp đậy đầu catheter, bơm tiêm  5ml, catheter 3 nòng, thẳng hoặc cong, làm từ chất liệu polyurethane, kích thước 5Fx ≥16cm, 7F x ≥20 cm, 7F x ≥16cm catheter, có độ dài được đánh dấu, đường cản quang rõ nét.</v>
          </cell>
          <cell r="G266" t="str">
            <v>Bộ</v>
          </cell>
          <cell r="H266" t="str">
            <v xml:space="preserve">Shunmei Medical Co., Ltd.Trung Quốc
</v>
          </cell>
          <cell r="I266">
            <v>77</v>
          </cell>
          <cell r="J266">
            <v>200</v>
          </cell>
          <cell r="K266">
            <v>200</v>
          </cell>
          <cell r="L266">
            <v>198294.5</v>
          </cell>
        </row>
        <row r="267">
          <cell r="D267" t="str">
            <v>V035</v>
          </cell>
          <cell r="E267" t="str">
            <v>Phim X - Quang số hoá</v>
          </cell>
          <cell r="F267" t="str">
            <v>Kích thước 20cm x 25cm.
In phim khô kỹ thuật số trực tiếp trên máy in nhiệt Đậm độ quang học tối đa: ≥ 3.2
Gồm nền polyethylene terephthalate dày 168 μm, tương đương 80% trọng lượng, phủ một lớp muối bạc hữu cơ hàm lượng khoảng 1.0 g/m² trong chất kết dính hữu cơ và một lượng nhỏ các chất phụ gia, bao phủ bên ngoài bởi một lớp bảo vệ trong suốt.
Sử dụng tương thích máy in phim kỹ thuật số Agfa.</v>
          </cell>
          <cell r="G267" t="str">
            <v>Tờ</v>
          </cell>
          <cell r="H267" t="str">
            <v>Agfa</v>
          </cell>
          <cell r="I267">
            <v>27000</v>
          </cell>
          <cell r="J267">
            <v>38500</v>
          </cell>
          <cell r="K267">
            <v>32000</v>
          </cell>
          <cell r="L267">
            <v>17000</v>
          </cell>
        </row>
        <row r="268">
          <cell r="D268" t="str">
            <v>V036</v>
          </cell>
          <cell r="E268" t="str">
            <v>Phim X - Quang số hoá</v>
          </cell>
          <cell r="F268" t="str">
            <v>Phim khô Laser cỡ 20x25 cm
Phim gồm 4 lớp: lớp bảo vệ, lớp nhạy sáng, lớp phim, lớp bảo vệ
Phim nền xanh, đồ dày PET ≥ 170 micromet Mật độ tối đa ≥ 3.3
Sử dụng tương thích máy in phim kỹ thuật số Fuji.</v>
          </cell>
          <cell r="G268" t="str">
            <v>Tờ</v>
          </cell>
          <cell r="H268" t="str">
            <v>FUJIFILM</v>
          </cell>
          <cell r="I268">
            <v>33750</v>
          </cell>
          <cell r="J268">
            <v>110000</v>
          </cell>
          <cell r="K268">
            <v>90000</v>
          </cell>
          <cell r="L268">
            <v>15200</v>
          </cell>
        </row>
        <row r="269">
          <cell r="D269" t="str">
            <v>V037</v>
          </cell>
          <cell r="E269" t="str">
            <v>Phim X - Quang số hoá</v>
          </cell>
          <cell r="F269" t="str">
            <v>Kích thước 25cm x 30cm. in phim khô kỹ thuật số trực tiếp trên máy in nhiệt. Đậm độ quang học tối đa: ≥ 3.2. Nền polyethylene terephthalate dày 168 μm, tương đương 80% trọng lượng, phủ một lớp muối bạc hữu cơ hàm lượng khoảng 1.0 g/m² trong chất kết dính hữu cơ và một lượng nhỏ các chất phụ gia, bao phủ bên ngoài bởi một lớp bảo vệ trong suốt. Sử dụng tương thích máy in phim kỹ thuật số Agfa.</v>
          </cell>
          <cell r="G269" t="str">
            <v>Tờ</v>
          </cell>
          <cell r="H269" t="str">
            <v>Agfa</v>
          </cell>
          <cell r="J269">
            <v>2000</v>
          </cell>
          <cell r="K269">
            <v>2000</v>
          </cell>
          <cell r="L269">
            <v>26000</v>
          </cell>
        </row>
        <row r="270">
          <cell r="D270" t="str">
            <v>V038</v>
          </cell>
          <cell r="E270" t="str">
            <v>Phim X - Quang số hoá</v>
          </cell>
          <cell r="F270" t="str">
            <v>Phim khô Laser cỡ 26x36 cm
Phim gồm 4 lớp: lớp bảo vệ, lớp nhạy sáng, lớp phim, lớp bảo vệ Phim nền xanh, đồ dày PET ≥ 170 micromet
Mật độ tối đa ≥ 3.3. Sử dụng tương thích máy in phim kỹ thuật số Fuji.</v>
          </cell>
          <cell r="G270" t="str">
            <v>Tờ</v>
          </cell>
          <cell r="H270" t="str">
            <v>FUJIFILM</v>
          </cell>
          <cell r="I270">
            <v>2500</v>
          </cell>
          <cell r="J270">
            <v>10000</v>
          </cell>
          <cell r="K270">
            <v>8000</v>
          </cell>
          <cell r="L270">
            <v>24417.5</v>
          </cell>
        </row>
        <row r="271">
          <cell r="D271" t="str">
            <v>V039</v>
          </cell>
          <cell r="E271" t="str">
            <v>Phim X - Quang số hoá</v>
          </cell>
          <cell r="F271" t="str">
            <v>Phim khô Laser cỡ 35x43 cm
Phim gồm 4 lớp: lớp bảo vệ, lớp nhạy sáng, lớp phim, lớp bảo vệ Phim nền xanh, đồ dày PET ≥ 170 micromet Mật độ tối đa ≥ 3.3 
Sử dụng tương thích máy in phim kỹ thuật số Fuji.</v>
          </cell>
          <cell r="G271" t="str">
            <v>Tờ</v>
          </cell>
          <cell r="H271" t="str">
            <v>FUJIFILM</v>
          </cell>
          <cell r="I271">
            <v>3000</v>
          </cell>
          <cell r="J271">
            <v>9500</v>
          </cell>
          <cell r="K271">
            <v>8000</v>
          </cell>
          <cell r="L271">
            <v>38000</v>
          </cell>
        </row>
        <row r="272">
          <cell r="D272" t="str">
            <v>V040</v>
          </cell>
          <cell r="E272" t="str">
            <v>Chỉ khâu không tiêu Nylon liền kim nhãn khoa số 10/0</v>
          </cell>
          <cell r="F272" t="str">
            <v>Chỉ khâu mắt sợi đơn Nylon 10-0 màu đen, dài ≥30 cm. Hai kim tiết diện hình thang chiều dài ≥ 5,5 mm. Kim làm bằng thép không gỉ.  Đóng gói vô trùng</v>
          </cell>
          <cell r="G272" t="str">
            <v>Sợi</v>
          </cell>
          <cell r="H272" t="str">
            <v>SMI - Bỉ</v>
          </cell>
          <cell r="I272">
            <v>96</v>
          </cell>
          <cell r="J272">
            <v>300</v>
          </cell>
          <cell r="K272">
            <v>300</v>
          </cell>
          <cell r="L272">
            <v>146800</v>
          </cell>
        </row>
        <row r="273">
          <cell r="D273" t="str">
            <v>V041</v>
          </cell>
          <cell r="E273" t="str">
            <v>Chỉ khâu mắt
Polypropylene 10/0</v>
          </cell>
          <cell r="F273" t="str">
            <v>Chỉ khâu mắt Polypropylene 10/0. Dài ≥20cm,  2 kim thẳng hình thang , kim bằng thép không gỉ</v>
          </cell>
          <cell r="G273" t="str">
            <v>Sợi</v>
          </cell>
          <cell r="H273" t="str">
            <v>SMI - Bỉ</v>
          </cell>
          <cell r="I273">
            <v>20</v>
          </cell>
          <cell r="J273">
            <v>100</v>
          </cell>
          <cell r="K273">
            <v>100</v>
          </cell>
          <cell r="L273">
            <v>289100</v>
          </cell>
        </row>
        <row r="274">
          <cell r="D274" t="str">
            <v>V042</v>
          </cell>
          <cell r="E274" t="str">
            <v>Chỉ không tiêu đơn sợi tổng hợp Polyamide  số 3/0</v>
          </cell>
          <cell r="F274" t="str">
            <v>Chỉ phẫu thuật đơn sợi không tiêu số 3/0 dài ≥75 cm, kim tam giác 26 mm 3/8c được làm từ thép AISI 302 được phủ silicone. Chỉ được làm từ 100% Polyamide 6-6.6 (PA). Tiệt trùng EO.</v>
          </cell>
          <cell r="G274" t="str">
            <v>Sợi</v>
          </cell>
          <cell r="H274" t="str">
            <v>Peters Surgical India</v>
          </cell>
          <cell r="I274">
            <v>1652</v>
          </cell>
          <cell r="J274">
            <v>3000</v>
          </cell>
          <cell r="K274">
            <v>2600</v>
          </cell>
          <cell r="L274">
            <v>11540</v>
          </cell>
        </row>
        <row r="275">
          <cell r="D275" t="str">
            <v>V043</v>
          </cell>
          <cell r="E275" t="str">
            <v>Chỉ không tiêu đơn sợi tổng hợp Polyamide  số 4/0</v>
          </cell>
          <cell r="F275" t="str">
            <v>Chỉ phẫu thuật đơn sợi không tiêu số 4/0 dài ≥75 cm, kim tam giác 20 mm 3/8c được làm từ thép AISI 302 được phủ silicone. Chỉ được làm từ 100% Polyamide 6-6.6 (PA). Tiệt trùng EO.</v>
          </cell>
          <cell r="G275" t="str">
            <v>Sợi</v>
          </cell>
          <cell r="H275" t="str">
            <v>CPT</v>
          </cell>
          <cell r="I275">
            <v>543</v>
          </cell>
          <cell r="J275">
            <v>1000</v>
          </cell>
          <cell r="K275">
            <v>2600</v>
          </cell>
          <cell r="L275">
            <v>10710</v>
          </cell>
        </row>
        <row r="276">
          <cell r="D276" t="str">
            <v>V044</v>
          </cell>
          <cell r="E276" t="str">
            <v>Chỉ phẫu thuật không tiêu Nylon số 2/0</v>
          </cell>
          <cell r="F276" t="str">
            <v>Chất liệu Nylon, số 2/0, Sợi dài 75cm, kim tròn hoặc tam giác, 26mm, độ cong 1/2 vòng.</v>
          </cell>
          <cell r="G276" t="str">
            <v>Sợi</v>
          </cell>
          <cell r="H276" t="str">
            <v>CPT</v>
          </cell>
          <cell r="I276">
            <v>319</v>
          </cell>
          <cell r="J276">
            <v>700</v>
          </cell>
          <cell r="K276">
            <v>600</v>
          </cell>
          <cell r="L276">
            <v>15000</v>
          </cell>
        </row>
        <row r="277">
          <cell r="D277" t="str">
            <v>V045</v>
          </cell>
          <cell r="E277" t="str">
            <v>Chỉ không tiêu sợi tổng hợp NYLON số 4-0</v>
          </cell>
          <cell r="F277" t="str">
            <v>Thành phần Polyamide 6-6.6,số 4-0, chỉ dài ≥75cm, kim tam giác 19mm, 3/8 vòng tròn, .Đạt tiêu chuẩn CE, ISO 13485, CFS</v>
          </cell>
          <cell r="G277" t="str">
            <v>Sợi</v>
          </cell>
          <cell r="H277" t="str">
            <v>LINXobere. Đức</v>
          </cell>
          <cell r="I277">
            <v>876</v>
          </cell>
          <cell r="J277">
            <v>1600</v>
          </cell>
          <cell r="K277">
            <v>1200</v>
          </cell>
          <cell r="L277">
            <v>25200</v>
          </cell>
        </row>
        <row r="278">
          <cell r="D278" t="str">
            <v>V046</v>
          </cell>
          <cell r="E278" t="str">
            <v>Chỉ phẫu thuật không tiêu Nylon số 6/0</v>
          </cell>
          <cell r="F278" t="str">
            <v>Dài ≥75 cm, kim tam giác 3/8c, dài 13 mm, Kim thép 3không gỉ ,.</v>
          </cell>
          <cell r="G278" t="str">
            <v>Tép</v>
          </cell>
          <cell r="H278" t="str">
            <v>CPT</v>
          </cell>
          <cell r="J278">
            <v>400</v>
          </cell>
          <cell r="K278">
            <v>300</v>
          </cell>
          <cell r="L278">
            <v>40000</v>
          </cell>
        </row>
        <row r="279">
          <cell r="D279" t="str">
            <v>V047</v>
          </cell>
          <cell r="E279" t="str">
            <v>Chỉ phẫu thuật không tiêu Nylon số 7/0</v>
          </cell>
          <cell r="F279" t="str">
            <v>Dài ≥75 cm, kim tam giác 3/8c, dài 13 mm, Kim thép 302 phủ silicon. Đóng gói tiệt trùng từng tép.</v>
          </cell>
          <cell r="G279" t="str">
            <v>Tép</v>
          </cell>
          <cell r="H279" t="str">
            <v>CPT</v>
          </cell>
          <cell r="I279">
            <v>11</v>
          </cell>
          <cell r="J279">
            <v>100</v>
          </cell>
          <cell r="K279">
            <v>100</v>
          </cell>
          <cell r="L279">
            <v>48250</v>
          </cell>
        </row>
        <row r="280">
          <cell r="D280" t="str">
            <v>V048</v>
          </cell>
          <cell r="E280" t="str">
            <v>Chỉ không tiêu sợi tổng hợp Polypropylene số 7-0</v>
          </cell>
          <cell r="F280" t="str">
            <v>Thành phần Polypropylene, chỉ dài ≥60cm, hai kim tròn đầu tròn 8mm - 10mm, cong 3/8 vòng tròn, chất liệu là thép 300 series. Sức căng nút thắt ≥  0.11 Kgf.</v>
          </cell>
          <cell r="G280" t="str">
            <v>Sợi</v>
          </cell>
          <cell r="H280" t="str">
            <v>CPT</v>
          </cell>
          <cell r="J280">
            <v>100</v>
          </cell>
          <cell r="K280">
            <v>100</v>
          </cell>
          <cell r="L280">
            <v>86625</v>
          </cell>
        </row>
        <row r="281">
          <cell r="D281" t="str">
            <v>V049</v>
          </cell>
          <cell r="E281" t="str">
            <v>Chỉ phẫu thuật không tiêu Polypropylene số 10/0</v>
          </cell>
          <cell r="F281" t="str">
            <v>Chất liệu Polypropylene; số 10/0, tiết diện hình thang chiều dài 6mm, độ cong 3/8, dài ≥30 cm.</v>
          </cell>
          <cell r="G281" t="str">
            <v>Sợi</v>
          </cell>
          <cell r="H281" t="str">
            <v>CPT</v>
          </cell>
          <cell r="I281">
            <v>20</v>
          </cell>
          <cell r="J281">
            <v>240</v>
          </cell>
          <cell r="K281">
            <v>200</v>
          </cell>
          <cell r="L281">
            <v>165000</v>
          </cell>
        </row>
        <row r="282">
          <cell r="D282" t="str">
            <v>V050</v>
          </cell>
          <cell r="E282" t="str">
            <v>Chỉ phẫu thuật không tiêu Polypropylene số 2/0</v>
          </cell>
          <cell r="F282" t="str">
            <v>Chất liệu polypropylen, đơn sợi, số 2/0, sợi dài 90cm; kim tròn 25mm-26mm, độ cong 1/2 vòng tròn;</v>
          </cell>
          <cell r="G282" t="str">
            <v>Sợi</v>
          </cell>
          <cell r="H282" t="str">
            <v>SMI AG. Bỉ</v>
          </cell>
          <cell r="I282">
            <v>24</v>
          </cell>
          <cell r="J282">
            <v>240</v>
          </cell>
          <cell r="K282">
            <v>200</v>
          </cell>
          <cell r="L282">
            <v>46825</v>
          </cell>
        </row>
        <row r="283">
          <cell r="D283" t="str">
            <v>V051</v>
          </cell>
          <cell r="E283" t="str">
            <v>Chỉ phẫu thuật không tiêu Polypropylene số 3/0</v>
          </cell>
          <cell r="F283" t="str">
            <v>Chất liệu polypropylen, đơn sợi, số 3/0, sợi dài ≥90cm; kim tròn 25mm-26mm, độ cong 1/2 vòng tròn;</v>
          </cell>
          <cell r="G283" t="str">
            <v>Sợi</v>
          </cell>
          <cell r="H283" t="str">
            <v>SMI A.G, Bỉ</v>
          </cell>
          <cell r="I283">
            <v>108</v>
          </cell>
          <cell r="J283">
            <v>3600</v>
          </cell>
          <cell r="K283">
            <v>2400</v>
          </cell>
          <cell r="L283">
            <v>45000</v>
          </cell>
        </row>
        <row r="284">
          <cell r="D284" t="str">
            <v>V052</v>
          </cell>
          <cell r="E284" t="str">
            <v>Chỉ phẫu thuật không tiêu Polypropylene số 4/0</v>
          </cell>
          <cell r="F284" t="str">
            <v>Chất liệu Polypropylene số 4/0, dài ≥90 cm, 2 kim tròn đầu cắt 1/2c, dài ≤20 mm,</v>
          </cell>
          <cell r="G284" t="str">
            <v>Sợi</v>
          </cell>
          <cell r="H284" t="str">
            <v>SMI AG. Bỉ</v>
          </cell>
          <cell r="I284">
            <v>23</v>
          </cell>
          <cell r="J284">
            <v>120</v>
          </cell>
          <cell r="K284">
            <v>100</v>
          </cell>
          <cell r="L284">
            <v>39300</v>
          </cell>
        </row>
        <row r="285">
          <cell r="D285" t="str">
            <v>V053</v>
          </cell>
          <cell r="E285" t="str">
            <v>Chỉ phẫu thuật không tiêu Polypropylene số 5/0</v>
          </cell>
          <cell r="F285" t="str">
            <v>Chất liệu polypropylen, đơn sợi, số 5/0, sợi dài ≥90cm;  kim tròn 16mm-17mm, độ cong 1/2 vòng tròn, 2 kim;</v>
          </cell>
          <cell r="G285" t="str">
            <v>Sợi</v>
          </cell>
          <cell r="H285" t="str">
            <v>SMI AG. Bỉ</v>
          </cell>
          <cell r="J285">
            <v>120</v>
          </cell>
          <cell r="K285">
            <v>100</v>
          </cell>
          <cell r="L285">
            <v>65000</v>
          </cell>
        </row>
        <row r="286">
          <cell r="D286" t="str">
            <v>V054</v>
          </cell>
          <cell r="E286" t="str">
            <v>Chỉ tan chậm tự nhiên số 1</v>
          </cell>
          <cell r="F286" t="str">
            <v>Dài ≥75 cm, kim tròn hoặc tam giác 1/2c, dài 40 mm. Kim thép 302 phủ silicon, Chỉ làm từ collagen tinh khiết từ thanh mạc ruột bò, sợi chắc, mềm dễ uốn, sợi màu nâu đồng nhất, không đốm trắng, lực căng đứt ≥ 5.7 kgf .</v>
          </cell>
          <cell r="G286" t="str">
            <v>Tép</v>
          </cell>
          <cell r="H286" t="str">
            <v>CPT</v>
          </cell>
          <cell r="I286">
            <v>494</v>
          </cell>
          <cell r="J286">
            <v>1200</v>
          </cell>
          <cell r="K286">
            <v>1000</v>
          </cell>
          <cell r="L286">
            <v>26000</v>
          </cell>
        </row>
        <row r="287">
          <cell r="D287" t="str">
            <v>V055</v>
          </cell>
          <cell r="E287" t="str">
            <v>Chỉ phẫu thuật tự tiêu
Chromic Catgut số 3/0</v>
          </cell>
          <cell r="F287" t="str">
            <v>Chỉ tiêu thiên nhiên tan châm số 3/0, sợi dài ≥75cm, kim tròn hoặc tam gics ≥ 26mm, độ cong 1/2 vòng.</v>
          </cell>
          <cell r="G287" t="str">
            <v>Sợi</v>
          </cell>
          <cell r="H287" t="str">
            <v>CPT</v>
          </cell>
          <cell r="I287">
            <v>145</v>
          </cell>
          <cell r="J287">
            <v>400</v>
          </cell>
          <cell r="K287">
            <v>350</v>
          </cell>
          <cell r="L287">
            <v>24850</v>
          </cell>
        </row>
        <row r="288">
          <cell r="D288" t="str">
            <v>V056</v>
          </cell>
          <cell r="E288" t="str">
            <v>Chỉ phẫu thuật tự tiêu Chromic Catgut số 4/0</v>
          </cell>
          <cell r="F288" t="str">
            <v>Chỉ tiêu thiên nhiên tan châm 4/0 kim tròn hoặc tam giác 3/8 chiều dài chỉ ≥ 75cm , chiều dài kim 26, kim phủ silicon</v>
          </cell>
          <cell r="G288" t="str">
            <v>Sợi</v>
          </cell>
          <cell r="H288" t="str">
            <v>CPT</v>
          </cell>
          <cell r="I288">
            <v>455</v>
          </cell>
          <cell r="J288">
            <v>1000</v>
          </cell>
          <cell r="K288">
            <v>800</v>
          </cell>
          <cell r="L288">
            <v>24727.5</v>
          </cell>
        </row>
        <row r="289">
          <cell r="D289" t="str">
            <v>V057</v>
          </cell>
          <cell r="E289" t="str">
            <v>Chỉ phẫu thuật tự tiêu tổng hợp Polyglactin 910 số 4-0</v>
          </cell>
          <cell r="F289" t="str">
            <v>Thành phần Polyglactin 910, dài ≥75cm, kim đầu tròn 20- 22mm, 1/2 vòng tròn, thân kim có rãnh, chất liệu là thép 300 series. Sức căng nút thắt ≥ 0.95 Kgf, độ đàn hồi sau 14 ngày là 75%, sau 21 ngày là 60%. Tự tiêu hoàn toàn trong vòng 56-70 ngày.</v>
          </cell>
          <cell r="G289" t="str">
            <v>Sợi</v>
          </cell>
          <cell r="H289" t="str">
            <v>SMI AG-Bỉ</v>
          </cell>
          <cell r="I289">
            <v>223</v>
          </cell>
          <cell r="J289">
            <v>366</v>
          </cell>
          <cell r="K289">
            <v>300</v>
          </cell>
          <cell r="L289">
            <v>45100</v>
          </cell>
        </row>
        <row r="290">
          <cell r="D290" t="str">
            <v>V058</v>
          </cell>
          <cell r="E290" t="str">
            <v>Chỉ thép mềm đường kính các cỡ</v>
          </cell>
          <cell r="F290" t="str">
            <v>Chỉ thép được làm từ chất liệu thép không gỉ. Đường kính chỉ từ 16G - 30G.</v>
          </cell>
          <cell r="G290" t="str">
            <v>Cuộn</v>
          </cell>
          <cell r="H290" t="str">
            <v>Aysam Ortopedi ve Tibbi Aletler San. Tic. Ltd. Sti</v>
          </cell>
          <cell r="J290">
            <v>10</v>
          </cell>
          <cell r="K290">
            <v>10</v>
          </cell>
          <cell r="L290">
            <v>420000</v>
          </cell>
        </row>
        <row r="291">
          <cell r="D291" t="str">
            <v>V059</v>
          </cell>
          <cell r="E291" t="str">
            <v>Chỉ phẫu thuật tự tiêu tổng hợp  Polyglactin 910, số 1</v>
          </cell>
          <cell r="F291" t="str">
            <v xml:space="preserve">Chỉ tan tổng hợp đa sợi Polyglactine 910 phủ Poly-glycolide-co-L-Lactide) số 1 dài ≥90cm kim tròn 1/2C dài 40mm. Duy trì sức căng &gt;65% sau 14 ngày tan hoàn toàn trong 56-70 ngày. Kim bằng thép không rỉ 300, 302 phủ silicone </v>
          </cell>
          <cell r="G291" t="str">
            <v>Sợi</v>
          </cell>
          <cell r="H291" t="str">
            <v>SMI A.G</v>
          </cell>
          <cell r="I291">
            <v>586</v>
          </cell>
          <cell r="J291">
            <v>1000</v>
          </cell>
          <cell r="K291">
            <v>800</v>
          </cell>
          <cell r="L291">
            <v>51900</v>
          </cell>
        </row>
        <row r="292">
          <cell r="D292" t="str">
            <v>V060</v>
          </cell>
          <cell r="E292" t="str">
            <v>Chỉ tiêu tổng hợp đa sợi
Polyglactin số 2/0</v>
          </cell>
          <cell r="F292" t="str">
            <v>Chỉ tiêu tổng hợp đa sợi số 2/0, dài ≥90cm, kim tròn 37mm 1/2C được làm từ thép AISI 302 được phủ silicone. Chỉ được cấu tạo bởi 90% glycolide và 10% L-lactic acid, được phủ Poly(glycolide-co-L-Lactide) và calcium stearate theo tỷ lệ 30:70. Chỉ duy trì được sức căng trên 65% sau 2 tuần cấy ghép và sẽ tự tiêu hoàn toàn trong vòng 54 đến 70 ngày. Tiệt trùng bằng EO.</v>
          </cell>
          <cell r="G292" t="str">
            <v>Sợi</v>
          </cell>
          <cell r="H292" t="str">
            <v>Công ty Cổ phần Nhà máy Trang thiết bị Y tế USM Healthcare</v>
          </cell>
          <cell r="I292">
            <v>132</v>
          </cell>
          <cell r="J292">
            <v>1500</v>
          </cell>
          <cell r="K292">
            <v>900</v>
          </cell>
          <cell r="L292">
            <v>29500</v>
          </cell>
        </row>
        <row r="293">
          <cell r="D293" t="str">
            <v>V061</v>
          </cell>
          <cell r="E293" t="str">
            <v>Chỉ tiêu tổng hợp đa sợi Polyglycolic acid số 3/0</v>
          </cell>
          <cell r="F293" t="str">
            <v>Chỉ tiêu tổng hợp đa sợi số 3/0 dài ≥75 cm, kim tròn 26 mm 1/2C . Chỉ được cấu tạo bởi 100% polyglycolic Acid (PGA), được phủ Polycaprolactone và calcium stearate. Chỉ duy trì được sức căng trên 65% sau 2 tuần cấy ghép và sẽ tự tiêu hoàn toàn trong vòng 60 đến 90 ngày. Tiệt trùng bằng EO.</v>
          </cell>
          <cell r="G293" t="str">
            <v>Sợi</v>
          </cell>
          <cell r="H293" t="str">
            <v>SMI A.G, Bỉ</v>
          </cell>
          <cell r="J293">
            <v>600</v>
          </cell>
          <cell r="K293">
            <v>500</v>
          </cell>
          <cell r="L293">
            <v>45000</v>
          </cell>
        </row>
        <row r="294">
          <cell r="D294" t="str">
            <v>V062</v>
          </cell>
          <cell r="E294" t="str">
            <v>Chỉ phẫu thuật tự tiêu
Chromic Catgut số 2/0</v>
          </cell>
          <cell r="F294" t="str">
            <v>Chỉ tiêu thiên nhiên tan châm 2/0 kim tròn 1/2 chiều dài chỉ 75cm , chiều dài kim 26, kim phủ silicon.</v>
          </cell>
          <cell r="G294" t="str">
            <v>Sợi</v>
          </cell>
          <cell r="H294" t="str">
            <v xml:space="preserve">SMI A.G/ Bỉ
</v>
          </cell>
          <cell r="J294">
            <v>600</v>
          </cell>
          <cell r="K294">
            <v>500</v>
          </cell>
          <cell r="L294">
            <v>30000</v>
          </cell>
        </row>
        <row r="295">
          <cell r="D295" t="str">
            <v>V063</v>
          </cell>
          <cell r="E295" t="str">
            <v>Chỉ tiêu tổng hợp đa sợi
Polyglactin số 2/0</v>
          </cell>
          <cell r="F295" t="str">
            <v>Chỉ tan đa sợi chất liệu polyglactin 910 số 2/0 dài tối thiểu 90 cm, kim tròn 1/2C dài 36(±1) mm làm bằng hợp kim có chứa (Niken, Titanium, Chromium, Molypden và Ferric) có phủ silicone, có rãnh chạy dọc bên trong và ngoài thân kim. Lực căng giữ vết thương 75% - 80% sau 10 ngày, 35% - 50% sau 21 ngày. Thời gian tan hoàn toàn 30 - 40 ngày</v>
          </cell>
          <cell r="G295" t="str">
            <v>Sợi</v>
          </cell>
          <cell r="H295" t="str">
            <v xml:space="preserve">SMI A.G/ Bỉ
</v>
          </cell>
          <cell r="J295">
            <v>650</v>
          </cell>
          <cell r="K295">
            <v>600</v>
          </cell>
          <cell r="L295">
            <v>68000</v>
          </cell>
        </row>
        <row r="296">
          <cell r="D296" t="str">
            <v>V064</v>
          </cell>
          <cell r="E296" t="str">
            <v>Bơm tiêm liền kim 5ml</v>
          </cell>
          <cell r="F296" t="str">
            <v>Xy lanh 5ml: Xy lanh: Nhựa nguyên sinh đạt tiêu chuẩn, trong suốt, không chứa DEHP. Có vạch chia dung tích rõ ràng, đốc nhỏ lắp vừa kim,
Pít tông: Nhựa nguyên sinh đạt tiêu chuẩn, trong suốt, không chứa DEHP. Có khía bẻ gãy để hủy chống sử dụng lại. Gioăng: Nguyên liệu nguyên sinh đạt tiêu chuẩn, mềm, tạo độ kín khít giữa pít tông với xy lanh.
Sản phẩm được tiệt trùng bằng khí Ethylene Oxide (E.O) .</v>
          </cell>
          <cell r="G296" t="str">
            <v>Cái</v>
          </cell>
          <cell r="H296" t="str">
            <v>MPV</v>
          </cell>
          <cell r="I296">
            <v>127034</v>
          </cell>
          <cell r="J296">
            <v>120000</v>
          </cell>
          <cell r="K296">
            <v>100000</v>
          </cell>
          <cell r="L296">
            <v>633</v>
          </cell>
        </row>
        <row r="297">
          <cell r="D297" t="str">
            <v>V065</v>
          </cell>
          <cell r="E297" t="str">
            <v>Bơm tiêm liền kim 5ml</v>
          </cell>
          <cell r="F297" t="str">
            <v>Xy lanh dung tích 5ml được sản xuất từ nhựa y tế nguyên sinh trong suốt. Vạch chia dung tích rõ nét. Đốc xy lanh nhỏ lắp vừa các cỡ kim. Pít tông có khía bẻ gãy. Kim các cỡ. Đốc kim có màu giúp phân biệt cỡ kim theo tiêu chuẩn quốc tế và được gắn chặt với thân kim không gây rò rỉ. Nắp chụp kim chế tạo từ nhựa PP dùng trong y tế. Sản phẩm được tiệt trùng bằng khí Ethylene Oxide (E.O).</v>
          </cell>
          <cell r="G297" t="str">
            <v>Cái</v>
          </cell>
          <cell r="H297" t="str">
            <v>Tanaphar</v>
          </cell>
          <cell r="J297">
            <v>120000</v>
          </cell>
          <cell r="K297">
            <v>100000</v>
          </cell>
          <cell r="L297">
            <v>502</v>
          </cell>
        </row>
        <row r="298">
          <cell r="D298" t="str">
            <v>V066</v>
          </cell>
          <cell r="E298" t="str">
            <v>Bơm kim tiêm 50ml</v>
          </cell>
          <cell r="F298" t="str">
            <v>Dung tích: 50ml
Xy lanh: Nhựa nguyên sinh đạt tiêu chuẩn, trong suốt, không chứa DEHP. Có vạch chia dung tích rõ ràng, đốc nhỏ lắp vừa kim, sử dụng được cho máy bơm tiêm điện.
Pít tông: Nhựa nguyên sinh đạt tiêu chuẩn, trong suốt, không chứa DEHP. Có khía bẻ gãy để hủy chống sử dụng lại.
Gioăng: Nguyên liệu nguyên sinh đạt tiêu chuẩn, mềm, tạo độ kín khít giữa pít tông với xy lanh.
Sản phẩm được tiệt trùng bằng khí Ethylene Oxide (E.O).</v>
          </cell>
          <cell r="G298" t="str">
            <v>Cái</v>
          </cell>
          <cell r="H298" t="str">
            <v>MPV</v>
          </cell>
          <cell r="I298">
            <v>674</v>
          </cell>
          <cell r="J298">
            <v>2000</v>
          </cell>
          <cell r="K298">
            <v>1800</v>
          </cell>
          <cell r="L298">
            <v>4120</v>
          </cell>
        </row>
        <row r="299">
          <cell r="D299" t="str">
            <v>V067</v>
          </cell>
          <cell r="E299" t="str">
            <v>Bơm kim tiêm 50ml</v>
          </cell>
          <cell r="F299" t="str">
            <v>Xy lanh dung tích 50ml được sản xuất từ nhựa y tế nguyên sinh trong suốt. Vạch chia dung tích rõ nét. Đốc xy lanh nhỏ lắp vừa các cỡ kim, sử dụng được cho máy bơm tiêm điện. Pít tông có khía bẻ gãy.
Sản phẩm được tiệt trùng bằng khí Ethylene Oxide (E.O).</v>
          </cell>
          <cell r="G299" t="str">
            <v>Cái</v>
          </cell>
          <cell r="H299" t="str">
            <v>Tanaphar</v>
          </cell>
          <cell r="I299">
            <v>20</v>
          </cell>
          <cell r="J299">
            <v>2000</v>
          </cell>
          <cell r="K299">
            <v>1800</v>
          </cell>
          <cell r="L299">
            <v>3200</v>
          </cell>
        </row>
        <row r="300">
          <cell r="D300" t="str">
            <v>V068</v>
          </cell>
          <cell r="E300" t="str">
            <v>Bơm cho ăn 50ml</v>
          </cell>
          <cell r="F300" t="str">
            <v>Bơm tiêm nhựa. Thể tich 50ml, Xy lanh được sản xuất từ nhựa y tế nguyên sinh trong suốt, nhẵn bóng, sử dụng được cho máy bơm tiêm điện. Vạch chia dung tích rõ nét. Đốc xy lanh to lắp vừa dây cho ăn và có nắp đậy. Sản phẩm được tiệt trùng bằng khí Ethylene Oxide (E.O).</v>
          </cell>
          <cell r="G300" t="str">
            <v>Cái</v>
          </cell>
          <cell r="H300" t="str">
            <v>MPV</v>
          </cell>
          <cell r="I300">
            <v>601</v>
          </cell>
          <cell r="J300">
            <v>1000</v>
          </cell>
          <cell r="K300">
            <v>3000</v>
          </cell>
          <cell r="L300">
            <v>3650</v>
          </cell>
        </row>
        <row r="301">
          <cell r="D301" t="str">
            <v>V069</v>
          </cell>
          <cell r="E301" t="str">
            <v>Bơm tiêm liền kim 10ml</v>
          </cell>
          <cell r="F301" t="str">
            <v>Xy lanh 10ml:Xy lanh: Nhựa nguyên sinh đạt tiêu chuẩn, trong suốt, không chứa DEHP. Có vạch chia dung tích rõ ràng, đốc nhỏ lắp vừa kim, sử dụng được cho máy bơm tiêm điện.
Pít tông: Nhựa nguyên sinh đạt tiêu chuẩn, trong suốt, không chứa DEHP. Có khía bẻ gãy để hủy chống sử dụng lại.
Gioăng: Nguyên liệu nguyên sinh đạt tiêu chuẩn, mềm, tạo độ kín khít giữa pít tông với xy lanh.
Sản phẩm được tiệt trùng bằng khí Ethylene Oxide (E.O).</v>
          </cell>
          <cell r="G301" t="str">
            <v>Cái</v>
          </cell>
          <cell r="H301" t="str">
            <v>MPV</v>
          </cell>
          <cell r="I301" t="e">
            <v>#REF!</v>
          </cell>
          <cell r="J301">
            <v>100000</v>
          </cell>
          <cell r="K301">
            <v>100000</v>
          </cell>
          <cell r="L301">
            <v>933</v>
          </cell>
        </row>
        <row r="302">
          <cell r="D302" t="str">
            <v>V070</v>
          </cell>
          <cell r="E302" t="str">
            <v>Bơm tiêm liền kim 10ml</v>
          </cell>
          <cell r="F302" t="str">
            <v>Xy lanh dung tích 10ml được sản xuất từ nhựa y tế nguyên sinh trong suốt. Vạch chia dung tích rõ nét. Đốc xy lanh nhỏ lắp vừa các cỡ kim,  Pít tông có khía bẻ gãy. Kim các cỡ. Đốc kim có màu giúp phân biệt cỡ kim theo tiêu chuẩn quốc tế và được gắn chặt với thân kim không gây rò rỉ. Nắp chụp kim chế tạo từ nhựa PP dùng trong y tế . Sản phẩm được tiệt trùng bằng khí Ethylene Oxide (E.O).</v>
          </cell>
          <cell r="G302" t="str">
            <v>Cái</v>
          </cell>
          <cell r="H302" t="str">
            <v>Tanaphar</v>
          </cell>
          <cell r="J302">
            <v>100000</v>
          </cell>
          <cell r="K302">
            <v>100000</v>
          </cell>
          <cell r="L302">
            <v>840</v>
          </cell>
        </row>
        <row r="303">
          <cell r="D303" t="str">
            <v>V071</v>
          </cell>
          <cell r="E303" t="str">
            <v>Bơm tiêm Insulin</v>
          </cell>
          <cell r="F303" t="str">
            <v>Không độc hại, không gây sốt, tiệt trùng bằng khí E.O, sử dụng một lần. Chiều dài kim:8mm (±1.25mm): 1ml±5%. kim các cỡ 27G-31G</v>
          </cell>
          <cell r="G303" t="str">
            <v>Cái</v>
          </cell>
          <cell r="H303" t="str">
            <v>Zhejiang INI Medical Devices Co., Ltd</v>
          </cell>
          <cell r="J303">
            <v>5000</v>
          </cell>
          <cell r="K303">
            <v>40000</v>
          </cell>
          <cell r="L303">
            <v>723</v>
          </cell>
        </row>
        <row r="304">
          <cell r="D304" t="str">
            <v>V072</v>
          </cell>
          <cell r="E304" t="str">
            <v>Bơm tiêm Insulin</v>
          </cell>
          <cell r="F304" t="str">
            <v>Bơm tiêm được làm bằng nhựa PP dùng trong y tế, không có chất DEHP. Bơm gắn liền kim, dung tích 1ml, kim các cỡ 27G-31G. Bơm tiêm có vạch chia cho 100 và 40 đơn vị insulin (100UI và 40UI).Sản phẩm đóng gói trong túi riêng đảm bảo vô trùng.</v>
          </cell>
          <cell r="G304" t="str">
            <v>Cái</v>
          </cell>
          <cell r="H304" t="str">
            <v>MPV</v>
          </cell>
          <cell r="J304">
            <v>5000</v>
          </cell>
          <cell r="K304">
            <v>40000</v>
          </cell>
          <cell r="L304">
            <v>810</v>
          </cell>
        </row>
        <row r="305">
          <cell r="D305" t="str">
            <v>V073</v>
          </cell>
          <cell r="E305" t="str">
            <v>Bơm tiêm liền kim 1ml</v>
          </cell>
          <cell r="F305" t="str">
            <v>Xy lanh dung tích 1ml được sản xuất từ nhựa y tế nguyên sinh trong suốt. Vạch chia dung tích rõ nét. Đốc xy lanh nhỏ lắp vừa các cỡ kim,. Pít tông có khía bẻ gãy. Kim các cỡ. Đốc kim có màu giúp phân biệt cỡ kim theo tiêu chuẩn quốc tế và được gắn chặt với thân kim không gây rò rỉ. Nắp chụp kim chế tạo từ nhựa PP dùng trong y tếSản phẩm được tiệt trùng bằng khí Ethylene Oxide (E.O). Kim các số: 26Gx1/2”; 25Gx1’’; 25G x 5/8’’</v>
          </cell>
          <cell r="G305" t="str">
            <v>Cái</v>
          </cell>
          <cell r="H305" t="str">
            <v>MPV</v>
          </cell>
          <cell r="I305">
            <v>23940</v>
          </cell>
          <cell r="J305">
            <v>25000</v>
          </cell>
          <cell r="K305">
            <v>25000</v>
          </cell>
          <cell r="L305">
            <v>620</v>
          </cell>
        </row>
        <row r="306">
          <cell r="D306" t="str">
            <v>V074</v>
          </cell>
          <cell r="E306" t="str">
            <v>Bơm tiêm liền kim 20ml</v>
          </cell>
          <cell r="F306" t="str">
            <v>Xy lanh 20ml: Được sản xuất từ nhựa y tế nguyên sinh trong suốt, nhẵn bóng, không cong vênh. Vạch chia dung tích rõ nét.
Pít tông: Trong suốt, có khía bẻ gãy để hủy, không có ba via. Gioăng: Mềm dẻo, bề mặt gioăng nhẵn, di chuyển dễ dàng tạo được độ kín- khít giữa pít tông với xy lanh.
Kim làm bằng thép không gỉ mạ Crom hoặc Niken. Đầu kim vát 3 cạnh, sắc nhọn. Thân kim nhẵn, tròn đều, được phủ Silicon. Đốc kim có màu giúp phân biệt cỡ kim theo tiêu chuẩn quốc tế và được gắn chặt với thân kim không gây rò rỉ. Nắp chụp bảo vệ đầu kim.
Sản phẩm được tiệt trùng bằng khí Ethylene Oxide (E.O).</v>
          </cell>
          <cell r="G306" t="str">
            <v>Cái</v>
          </cell>
          <cell r="H306" t="str">
            <v>MPV</v>
          </cell>
          <cell r="I306">
            <v>8590</v>
          </cell>
          <cell r="J306">
            <v>10000</v>
          </cell>
          <cell r="K306">
            <v>15000</v>
          </cell>
          <cell r="L306">
            <v>1685</v>
          </cell>
        </row>
        <row r="307">
          <cell r="D307" t="str">
            <v>V075</v>
          </cell>
          <cell r="E307" t="str">
            <v>Bơm tiêm liền kim 20ml</v>
          </cell>
          <cell r="F307" t="str">
            <v>Xy lanh dung tích 20ml được sản xuất từ nhựa y tế nguyên sinh trong suốt, nhẵn bóng, không cong vênh, không có ba via. Đốc xy lanh có thiết kế khóa vặn để khóa chặt kim. Pít tông có khía bẻ gãy . Kim làm bằng thép không gỉ, sáng bóng, sắc nhọn, vát 3 cạnh. Đường kính, độ dài kim phù hơp với tiêu chuẩn quốc tế. Kim các cỡ. Đốc kim có màu giúp phân biệt cỡ kim theo tiêu chuẩn quốc tế và được gắn chặt với thân kim không gây rò rỉ, an toàn khi sử dụng. Nắp chụp kim chế tạo từ nhựa PP dùng trong y tế. Sản phẩm được tiệt trùng bằng khí
Ethylene Oxide (E.O)</v>
          </cell>
          <cell r="G307" t="str">
            <v>Cái</v>
          </cell>
          <cell r="H307" t="str">
            <v>Tanaphar</v>
          </cell>
          <cell r="I307">
            <v>11300</v>
          </cell>
          <cell r="J307">
            <v>10000</v>
          </cell>
          <cell r="K307">
            <v>15000</v>
          </cell>
          <cell r="L307">
            <v>1290</v>
          </cell>
        </row>
        <row r="308">
          <cell r="D308" t="str">
            <v>V076</v>
          </cell>
          <cell r="E308" t="str">
            <v>Bơm tiêm liền kim 3ml</v>
          </cell>
          <cell r="F308" t="str">
            <v>Xy lanh 3ml: Xy lanh: Nhựa nguyên sinh đạt tiêu chuẩn, trong suốt, không chứa DEHP. Có vạch chia dung tích rõ ràng, đốc nhỏ lắp vừa kim,
Pít tông: Nhựa nguyên sinh đạt tiêu chuẩn, trong suốt, không chứa DEHP. Có khía bẻ gãy để hủy chống sử dụng lại.
Gioăng: Nguyên liệu nguyên sinh đạt tiêu chuẩn, mềm, tạo độ kín khít giữa pít tông với xy lanh.
Sản phẩm được tiệt trùng bằng khí Ethylene Oxide (E.O)</v>
          </cell>
          <cell r="G308" t="str">
            <v>Cái</v>
          </cell>
          <cell r="H308" t="str">
            <v>MPV</v>
          </cell>
          <cell r="I308">
            <v>10400</v>
          </cell>
          <cell r="J308">
            <v>20000</v>
          </cell>
          <cell r="K308">
            <v>20000</v>
          </cell>
          <cell r="L308">
            <v>569.5</v>
          </cell>
        </row>
        <row r="309">
          <cell r="D309" t="str">
            <v>V077</v>
          </cell>
          <cell r="E309" t="str">
            <v>Dây truyền dịch kim cánh bướm</v>
          </cell>
          <cell r="F309" t="str">
            <v>Dây dẫn dài ≥ 1500mm, Buồng nhỏ giọt thể tích ≥ 8.5ml, có màng lọc dịch ≤ 15µm.  kèm kim hai cánh bướm 23Gx3/4, dây được làm từ nhựa nguyên sinh PVC, mềm dẻo, dai, độ đàn hồi cao. Bộ phận điều chỉnh dòng chảy, Kim xuyên nút chai làm từ nhựa nguyên sinh ABS đạt tiêu chuẩn. Bộ phận đấu nối có bầu cao su tiếp thuốc. Đầu nối kim làm từ nhựa nguyên sinh đạt tiêu chuẩn, có thiết kế khóa vặn để khóa chặt kim. Van thoát khí (van lọc khí) có thiết kế màng lọc khi vô khuẩn. Kim 2 cánh bướm các cỡ. sản phẩm được tiệt trùng. Sản xuất tại Việt Nam</v>
          </cell>
          <cell r="G309" t="str">
            <v>Bộ</v>
          </cell>
          <cell r="H309" t="str">
            <v>MPV</v>
          </cell>
          <cell r="I309">
            <v>9022</v>
          </cell>
          <cell r="J309">
            <v>40000</v>
          </cell>
          <cell r="K309">
            <v>100000</v>
          </cell>
          <cell r="L309">
            <v>4300</v>
          </cell>
        </row>
        <row r="310">
          <cell r="D310" t="str">
            <v>V078</v>
          </cell>
          <cell r="E310" t="str">
            <v>Dây truyền dịch kim cánh bướm</v>
          </cell>
          <cell r="F310" t="str">
            <v>Dây dẫn cấu tạo từ chất liệu nhựa PVC nguyên sinh hoặc tương đương. Kim 2 cánh bướm có các cỡ 22G, 23G. Độ dài dây dẫn ≥ 1500mm. Có van khoá điều chỉnh, Van thoát khí có thiết kế màng lọc khí vô khuẩn; Buồng nhỏ giọt có màng lọc dịch, Sản xuất tại Việt Nam</v>
          </cell>
          <cell r="G310" t="str">
            <v>Cái</v>
          </cell>
          <cell r="H310" t="str">
            <v>Tanaphar</v>
          </cell>
          <cell r="I310">
            <v>67034</v>
          </cell>
          <cell r="J310">
            <v>40000</v>
          </cell>
          <cell r="K310">
            <v>80000</v>
          </cell>
          <cell r="L310">
            <v>3080</v>
          </cell>
        </row>
        <row r="311">
          <cell r="D311" t="str">
            <v>V079</v>
          </cell>
          <cell r="E311" t="str">
            <v>Bộ dây truyền dịch kim thường</v>
          </cell>
          <cell r="F311" t="str">
            <v>Bộ phận điều chỉnh dòng chảy làm từ nhựa nguyên sinh ABS đạt tiêu chuẩn, gồm máng có thiết kế thêm kẹp khe giữ dây và con lăn di chuyển dễ dàng, kim chai nguyên liệu từ nhựa ABS nguyên sinh, kim chai sản xuất từ hạt nhựa ABS nguyên sinh; Van thoát khí có thiết kế màng lọc khí vô khuẩn; Buồng nhỏ giọt có màng lọc dịch 15µm, thể tích ≥ 14.5ml. Có bầu cao su tiếp thuốc. Dây dẫn cấu tạo từ chất liệu nhựa PVC nguyên sinh, mềm dẻo, dai, độ đàn hồi cao, không gãy gập khi bảo quản và sử dụng;</v>
          </cell>
          <cell r="G311" t="str">
            <v>Cái</v>
          </cell>
          <cell r="H311" t="str">
            <v>MPV</v>
          </cell>
          <cell r="I311">
            <v>2510</v>
          </cell>
          <cell r="J311">
            <v>10000</v>
          </cell>
          <cell r="K311">
            <v>60000</v>
          </cell>
          <cell r="L311">
            <v>3590</v>
          </cell>
        </row>
        <row r="312">
          <cell r="D312" t="str">
            <v>V080</v>
          </cell>
          <cell r="E312" t="str">
            <v>Dây nối bơm tiêm điện</v>
          </cell>
          <cell r="F312" t="str">
            <v>Dây nối bơm tiêm điện có khóa kết nối luer lock được làm từ chất liệu PVC y tế trong suốt, không độc tố, dài ≥150cm, dung tích 1.5ml, đường kính trong 0.9mm, đường kính ngoài 1.9 mm..</v>
          </cell>
          <cell r="G312" t="str">
            <v>Cái</v>
          </cell>
          <cell r="H312" t="str">
            <v>MPV</v>
          </cell>
          <cell r="I312">
            <v>995</v>
          </cell>
          <cell r="J312">
            <v>2000</v>
          </cell>
          <cell r="K312">
            <v>2000</v>
          </cell>
          <cell r="L312">
            <v>4475</v>
          </cell>
        </row>
        <row r="313">
          <cell r="D313" t="str">
            <v>V081</v>
          </cell>
          <cell r="E313" t="str">
            <v>Dây truyền máu</v>
          </cell>
          <cell r="F313" t="str">
            <v>Dây dài ≥1500mm hoặc điều chỉnh theo yêu cầu, làm từ chất liệu PVC y tế không chứa DEHP, không gây sốt, không độc hại, tiệt trùng bằng khí EO. Kim sắc, các cỡ. Màng lọc ở bầu có kích thước lỗ lọc 200µm, tốc độ dòng chảy 20 giọt/ml..</v>
          </cell>
          <cell r="G313" t="str">
            <v>Cái</v>
          </cell>
          <cell r="H313" t="str">
            <v>MPV</v>
          </cell>
          <cell r="I313">
            <v>208</v>
          </cell>
          <cell r="J313">
            <v>450</v>
          </cell>
          <cell r="K313">
            <v>450</v>
          </cell>
          <cell r="L313">
            <v>8685</v>
          </cell>
        </row>
        <row r="314">
          <cell r="D314" t="str">
            <v>V082</v>
          </cell>
          <cell r="E314" t="str">
            <v>Khóa 3 chạc có dây nối</v>
          </cell>
          <cell r="F314" t="str">
            <v>Khóa ba chạc dây nối dài ≥100cm có thể xoay 360 độ không giới hạn. Tiệt trùng bằng khí EO</v>
          </cell>
          <cell r="G314" t="str">
            <v>Cái</v>
          </cell>
          <cell r="H314" t="str">
            <v>Hubei Fuxin Medical . Trung quốc</v>
          </cell>
          <cell r="J314">
            <v>1000</v>
          </cell>
          <cell r="K314">
            <v>1000</v>
          </cell>
          <cell r="L314">
            <v>3289</v>
          </cell>
        </row>
        <row r="315">
          <cell r="D315" t="str">
            <v>V083</v>
          </cell>
          <cell r="E315" t="str">
            <v>Khóa 3 chạc có dây nối</v>
          </cell>
          <cell r="F315" t="str">
            <v>Khóa ba ngã gồm 2 đầu kết nối có nắp vặn khóa đóng mở được và khóa luer-lock. Có dây nối dài 10cm hoặc 25cm mềm dẻo làm từ nhựa nguyên sinh trong suốt, không chứa độc tố. Chạc ba có nòng trơn nhẵn, đảm bảo dòng chảy, góc xoay 360 độ. Khóa không hở, thông tốt, độ nhạy tốt, dễ điều chỉnh.</v>
          </cell>
          <cell r="G315" t="str">
            <v>Cái</v>
          </cell>
          <cell r="H315" t="str">
            <v>MPV</v>
          </cell>
          <cell r="J315">
            <v>1000</v>
          </cell>
          <cell r="K315">
            <v>1000</v>
          </cell>
          <cell r="L315">
            <v>6090</v>
          </cell>
        </row>
        <row r="316">
          <cell r="D316" t="str">
            <v>V084</v>
          </cell>
          <cell r="E316" t="str">
            <v>Kim chích máu đo đường huyết</v>
          </cell>
          <cell r="F316" t="str">
            <v>Kim chích máu các cỡ</v>
          </cell>
          <cell r="G316" t="str">
            <v>Chiếc</v>
          </cell>
          <cell r="H316" t="str">
            <v>Henso Medical (Hangzhou) Co., Ltd.</v>
          </cell>
          <cell r="I316">
            <v>2209</v>
          </cell>
          <cell r="J316">
            <v>5000</v>
          </cell>
          <cell r="K316">
            <v>5000</v>
          </cell>
          <cell r="L316">
            <v>205</v>
          </cell>
        </row>
        <row r="317">
          <cell r="D317" t="str">
            <v>V085</v>
          </cell>
          <cell r="E317" t="str">
            <v>Kim chọc dò và gây tê tủy sống  các cỡ</v>
          </cell>
          <cell r="F317" t="str">
            <v>Kim được làm từ thép không rỉ. Đầu bút chì. Cỡ 18G- 25G chiều dài kim ≥90mm. Có kim dẫn đường</v>
          </cell>
          <cell r="G317" t="str">
            <v>Cái</v>
          </cell>
          <cell r="H317" t="str">
            <v>Shanghai Mekon Medical Devices</v>
          </cell>
          <cell r="I317">
            <v>972</v>
          </cell>
          <cell r="J317">
            <v>2000</v>
          </cell>
          <cell r="K317">
            <v>2000</v>
          </cell>
          <cell r="L317">
            <v>10180</v>
          </cell>
        </row>
        <row r="318">
          <cell r="D318" t="str">
            <v>V086</v>
          </cell>
          <cell r="E318" t="str">
            <v>Kim cánh bướm</v>
          </cell>
          <cell r="F318" t="str">
            <v xml:space="preserve">Bộ kim cánh bướm, cỡ 23G, 25G. Dây dẫn bằng chất liệu nhựa nguyên sinh PVC, dài ≥30cm, đường kính trong 1.5mm, đường kính ngoài 2.5mm, không DEHP. Kim bằng vật liệu thép không gỉ, đầu kim sắc nhọn, vát 3 cạnh, không có gờ, có nắp chụp. Có đầu kết nối Luer lock.
</v>
          </cell>
          <cell r="G318" t="str">
            <v>Cái</v>
          </cell>
          <cell r="H318" t="str">
            <v>MPV</v>
          </cell>
          <cell r="J318">
            <v>50000</v>
          </cell>
          <cell r="K318">
            <v>50000</v>
          </cell>
          <cell r="L318">
            <v>1200</v>
          </cell>
        </row>
        <row r="319">
          <cell r="D319" t="str">
            <v>V087</v>
          </cell>
          <cell r="E319" t="str">
            <v>Kim lấy máu, lấy thuốc
các loại, các cỡ</v>
          </cell>
          <cell r="F319" t="str">
            <v>Kim các số.Kim cấu tạo thép không gỉ sáng bóng. Đầu kim vát 3 cạnh, sắc nhọn, không gờ, có nắp chụp. Kim các cỡ. Đốc kim có màu giúp phân biệt cỡ kim theo tiêu chuẩn quốc tế và được gắn chặt với thân kim không gây rò rỉ, an toàn khi sử dụng. cỡ kim (18G; 23G). Sản phẩm được tiệt trùng bằng khí Ethylene Oxide (E.O). Đóng gói trong túi riêng đảm bảo vô trùng.</v>
          </cell>
          <cell r="G319" t="str">
            <v>Cái</v>
          </cell>
          <cell r="H319" t="str">
            <v>Tanaphar</v>
          </cell>
          <cell r="I319">
            <v>107258</v>
          </cell>
          <cell r="J319">
            <v>200000</v>
          </cell>
          <cell r="K319">
            <v>200000</v>
          </cell>
          <cell r="L319">
            <v>240</v>
          </cell>
        </row>
        <row r="320">
          <cell r="D320" t="str">
            <v>V088</v>
          </cell>
          <cell r="E320" t="str">
            <v>Kim luồn tĩnh mạch</v>
          </cell>
          <cell r="F320" t="str">
            <v>Kim làm bằng thép không gỉ, đầu kim có 3 mặt vát, sắc bén. Kim có ống chụp bảo vệ khi chưa sử dụng. Ống catheter làm từ chất liệu PTFE nhựa y tế. Kim có cổng bơm thuốc bổ xung, nắp đậy bật.Khử trùng bằng khí EO(Ethylene Oxide).  các số
14G,16G,18G,20G,22G,24G, 26G</v>
          </cell>
          <cell r="G320" t="str">
            <v>Cái</v>
          </cell>
          <cell r="H320" t="str">
            <v>Harsoria Healthcare Pvt. Ltd</v>
          </cell>
          <cell r="J320">
            <v>12000</v>
          </cell>
          <cell r="K320">
            <v>10000</v>
          </cell>
          <cell r="L320">
            <v>3600</v>
          </cell>
        </row>
        <row r="321">
          <cell r="D321" t="str">
            <v>V089</v>
          </cell>
          <cell r="E321" t="str">
            <v>Kim luồn tĩnh mạch an toàn các cỡ</v>
          </cell>
          <cell r="F321" t="str">
            <v>Kim có đầu bảo vệ an toàn bằng kim loại . Kim làm bằng thép không gỉ, đầu kim có 3 mặt vát. Kim có ống chụp bảo vệ khi chưa sử dụng. Ống catheter có 4 vạch cản quang làm từ  nhựa y tế tương thích sinh học có tính đàn hồi. Đầu ống catheter hình vát nón ôm sát kim.Kim có cánh có cổng bơm thuốc bổ xung, nắp đậy. Khoang báo máu thiết kế trong xuất giúp dễ dàng xác định lấy đúng ven, màng kị nước chống máu trànn.Khử trùng bằng khí EO(Ethylene Oxide). Có các cỡ kim từ 18G đến 26G</v>
          </cell>
          <cell r="G321" t="str">
            <v>Cái</v>
          </cell>
          <cell r="H321" t="str">
            <v xml:space="preserve"> Harsoria Healthcare Pvt. Ltd</v>
          </cell>
          <cell r="I321">
            <v>3448</v>
          </cell>
          <cell r="J321">
            <v>12000</v>
          </cell>
          <cell r="K321">
            <v>10000</v>
          </cell>
          <cell r="L321">
            <v>13870</v>
          </cell>
        </row>
        <row r="322">
          <cell r="D322" t="str">
            <v>V090</v>
          </cell>
          <cell r="E322" t="str">
            <v>Kim luồn tĩnh mạch các cỡ</v>
          </cell>
          <cell r="F322" t="str">
            <v>Chất liệu FEP. Kim có cánh và có cửa bơm thuốc. Đầu kim cắt  vát chữ V, phủ silicone.
Buồng chứa máu làm từ polypropylene trong suốt.
Có các cỡ kim từ 18G đến 26G</v>
          </cell>
          <cell r="G322" t="str">
            <v>Cái</v>
          </cell>
          <cell r="H322" t="str">
            <v>Alpha Therapeutics Pvt. Ltd. Ấn độ</v>
          </cell>
          <cell r="I322">
            <v>3562</v>
          </cell>
          <cell r="J322">
            <v>12000</v>
          </cell>
          <cell r="K322">
            <v>8000</v>
          </cell>
          <cell r="L322">
            <v>2160</v>
          </cell>
        </row>
        <row r="323">
          <cell r="D323" t="str">
            <v>V091</v>
          </cell>
          <cell r="E323" t="str">
            <v>Kim nha khoa</v>
          </cell>
          <cell r="F323" t="str">
            <v>Cỡ kim: 27G. dài 21mm</v>
          </cell>
          <cell r="G323" t="str">
            <v>Cái</v>
          </cell>
          <cell r="H323" t="str">
            <v>Nipro. Nhật</v>
          </cell>
          <cell r="I323">
            <v>1100</v>
          </cell>
          <cell r="J323">
            <v>4000</v>
          </cell>
          <cell r="K323">
            <v>4000</v>
          </cell>
          <cell r="L323">
            <v>1600</v>
          </cell>
        </row>
        <row r="324">
          <cell r="D324" t="str">
            <v>V092</v>
          </cell>
          <cell r="E324" t="str">
            <v>Kim châm cứu vô trùng</v>
          </cell>
          <cell r="F324" t="str">
            <v>Đường kính thân kim : 0.12mm đến 0.80 mm; Độ dài thân kim : 5mm đến 150mm</v>
          </cell>
          <cell r="G324" t="str">
            <v>Cái</v>
          </cell>
          <cell r="H324" t="str">
            <v>Jiangsu Tianxie Medical Instrument Co., Ltd</v>
          </cell>
          <cell r="I324">
            <v>310237</v>
          </cell>
          <cell r="J324">
            <v>600000</v>
          </cell>
          <cell r="K324">
            <v>500000</v>
          </cell>
          <cell r="L324">
            <v>215</v>
          </cell>
        </row>
        <row r="325">
          <cell r="D325" t="str">
            <v>V093</v>
          </cell>
          <cell r="E325" t="str">
            <v>Băng bó bột</v>
          </cell>
          <cell r="F325" t="str">
            <v>Sản phẩm được chế tạo từ các chất liệu bằng vải lụa, chất dính là hạt keo nóng chảy. Sản phẩm mềm, mịn, đồng nhất về màu sắc. Kích thước ≥10cm x
≥2.7m.</v>
          </cell>
          <cell r="G325" t="str">
            <v>Cuộn</v>
          </cell>
          <cell r="H325" t="str">
            <v>An lành</v>
          </cell>
          <cell r="I325">
            <v>429</v>
          </cell>
          <cell r="J325">
            <v>6000</v>
          </cell>
          <cell r="K325">
            <v>10000</v>
          </cell>
          <cell r="L325">
            <v>13000</v>
          </cell>
        </row>
        <row r="326">
          <cell r="D326" t="str">
            <v>V094</v>
          </cell>
          <cell r="E326" t="str">
            <v>Băng bó bột</v>
          </cell>
          <cell r="F326" t="str">
            <v>Sản phẩm được chế tạo từ các chất liệu bằng vải lụa, chất dính là hạt keo nóng chảy. Sản phẩm mềm, mịn, đồng nhất về màu sắc. Kích thước ≥15cm x
≥2.7m.</v>
          </cell>
          <cell r="G326" t="str">
            <v>Cuộn</v>
          </cell>
          <cell r="H326" t="str">
            <v>An lành</v>
          </cell>
          <cell r="J326">
            <v>4000</v>
          </cell>
          <cell r="K326">
            <v>3000</v>
          </cell>
          <cell r="L326">
            <v>19000</v>
          </cell>
        </row>
        <row r="327">
          <cell r="D327" t="str">
            <v>V095</v>
          </cell>
          <cell r="E327" t="str">
            <v>Băng cuộn vải</v>
          </cell>
          <cell r="F327" t="str">
            <v>Chất liệu sợi 100%cotton. Kích thước: ≥10cm x ≥5m .</v>
          </cell>
          <cell r="G327" t="str">
            <v>Cuộn</v>
          </cell>
          <cell r="H327" t="str">
            <v>An lành</v>
          </cell>
          <cell r="I327">
            <v>7135</v>
          </cell>
          <cell r="J327">
            <v>15000</v>
          </cell>
          <cell r="K327">
            <v>15000</v>
          </cell>
          <cell r="L327">
            <v>2520</v>
          </cell>
        </row>
        <row r="328">
          <cell r="D328" t="str">
            <v>V096</v>
          </cell>
          <cell r="E328" t="str">
            <v>Băng dính cuộn vải lụa y tế</v>
          </cell>
          <cell r="F328" t="str">
            <v>Kích thuốc ≥5cm x ≥5m. Vải lụa Taffeta trắng, 100% sợi cellulose acetate.  Keo Zinc oxide không dùng dung môi phủ đều, Nguyên liệu các nước G7</v>
          </cell>
          <cell r="G328" t="str">
            <v>Cuộn</v>
          </cell>
          <cell r="H328" t="str">
            <v>Urgo Thailand</v>
          </cell>
          <cell r="I328">
            <v>1668</v>
          </cell>
          <cell r="J328">
            <v>10000</v>
          </cell>
          <cell r="K328">
            <v>10000</v>
          </cell>
          <cell r="L328">
            <v>45950</v>
          </cell>
        </row>
        <row r="329">
          <cell r="D329" t="str">
            <v>V097</v>
          </cell>
          <cell r="E329" t="str">
            <v xml:space="preserve">Băng thun 4 in 3 móc </v>
          </cell>
          <cell r="F329" t="str">
            <v>Băng thun tiệt trùng, chiều dài kéo dãn 550cm</v>
          </cell>
          <cell r="G329" t="str">
            <v>cuộn</v>
          </cell>
          <cell r="H329" t="str">
            <v>Công ty TNHH Đầu tư &amp; Thương mại An Lành/ Việt Nam</v>
          </cell>
          <cell r="J329">
            <v>250</v>
          </cell>
          <cell r="K329">
            <v>500</v>
          </cell>
          <cell r="L329">
            <v>13890</v>
          </cell>
        </row>
        <row r="330">
          <cell r="D330" t="str">
            <v>V098</v>
          </cell>
          <cell r="E330" t="str">
            <v>Bông hút nước y tế</v>
          </cell>
          <cell r="F330" t="str">
            <v xml:space="preserve">100% bông xơ tự nhiên. </v>
          </cell>
          <cell r="G330" t="str">
            <v>Kg</v>
          </cell>
          <cell r="H330" t="str">
            <v>CTCP Bông Bạch Tuyết; Việt Nam</v>
          </cell>
          <cell r="I330">
            <v>368</v>
          </cell>
          <cell r="J330">
            <v>7000</v>
          </cell>
          <cell r="K330">
            <v>1200</v>
          </cell>
          <cell r="L330">
            <v>160000</v>
          </cell>
        </row>
        <row r="331">
          <cell r="D331" t="str">
            <v>V099</v>
          </cell>
          <cell r="E331" t="str">
            <v>Gạc hút</v>
          </cell>
          <cell r="F331" t="str">
            <v>Thành phần: gạc hút nước 100% cotton, Khổ ≥ 0,8m. .</v>
          </cell>
          <cell r="G331" t="str">
            <v>Mét</v>
          </cell>
          <cell r="H331" t="str">
            <v>Công ty TNHH đầu tư và thương mại An Lành</v>
          </cell>
          <cell r="I331">
            <v>32255</v>
          </cell>
          <cell r="J331">
            <v>70000</v>
          </cell>
          <cell r="K331">
            <v>100000</v>
          </cell>
          <cell r="L331">
            <v>3900</v>
          </cell>
        </row>
        <row r="332">
          <cell r="D332" t="str">
            <v>V100</v>
          </cell>
          <cell r="E332" t="str">
            <v>Gạc phẫu thuật 10cm x10cm x 12 lớp</v>
          </cell>
          <cell r="F332" t="str">
            <v>Thành phần: gạc hút nước 100 % cotton Yêu cầu: Kích thước 10cm x10cm x 12 lớp Tiệt trùng.</v>
          </cell>
          <cell r="G332" t="str">
            <v>Cái</v>
          </cell>
          <cell r="H332" t="str">
            <v>Danameco</v>
          </cell>
          <cell r="I332">
            <v>831</v>
          </cell>
          <cell r="J332">
            <v>3000</v>
          </cell>
          <cell r="K332">
            <v>80000</v>
          </cell>
          <cell r="L332">
            <v>598</v>
          </cell>
        </row>
        <row r="333">
          <cell r="D333" t="str">
            <v>V101</v>
          </cell>
          <cell r="E333" t="str">
            <v>Gạc phẫu thuật ổ bụng
7.5cm x 7.5cm x 6 lớp</v>
          </cell>
          <cell r="F333" t="str">
            <v>100% cotton hoặc vải không dệt thấm nước, kích thước 7,5 x 7,5cm x 6 lớp, tiệt trùng bằng khí EO.</v>
          </cell>
          <cell r="G333" t="str">
            <v>Cái</v>
          </cell>
          <cell r="H333" t="str">
            <v>Memco</v>
          </cell>
          <cell r="I333">
            <v>765</v>
          </cell>
          <cell r="J333">
            <v>1600</v>
          </cell>
          <cell r="K333">
            <v>80000</v>
          </cell>
          <cell r="L333">
            <v>280</v>
          </cell>
        </row>
        <row r="334">
          <cell r="D334" t="str">
            <v>V102</v>
          </cell>
          <cell r="E334" t="str">
            <v>Gạc phẫu thuật ổ bụng
20cm x 80cm x 4 lớp</v>
          </cell>
          <cell r="F334" t="str">
            <v>Nguyên liệu: gạc hút nước 100% cotton. Kích thước 20cm x 80cm x 4 lớp, cản quang. Sản phẩm chứa trong túi giấy dùng trong y tế có màu chỉ thị đã được tiệt trùng bằng khí EO-Gas.</v>
          </cell>
          <cell r="G334" t="str">
            <v>Cái</v>
          </cell>
          <cell r="H334" t="str">
            <v>Danameco</v>
          </cell>
          <cell r="J334">
            <v>1000</v>
          </cell>
          <cell r="K334">
            <v>1500</v>
          </cell>
          <cell r="L334">
            <v>4130</v>
          </cell>
        </row>
        <row r="335">
          <cell r="D335" t="str">
            <v>V103</v>
          </cell>
          <cell r="E335" t="str">
            <v>Tấm nilon dùng trong
phẫu thuật</v>
          </cell>
          <cell r="F335" t="str">
            <v>Yêu cầu: làm từ chất liệu nylon HD, vô trùng Kích thước 1.0m x 1.3m. Quy cách: 1 cái/gói</v>
          </cell>
          <cell r="G335" t="str">
            <v>Cái</v>
          </cell>
          <cell r="H335" t="str">
            <v>Danamerco</v>
          </cell>
          <cell r="I335">
            <v>234</v>
          </cell>
          <cell r="J335">
            <v>1000</v>
          </cell>
          <cell r="K335">
            <v>1800</v>
          </cell>
          <cell r="L335">
            <v>5880</v>
          </cell>
        </row>
        <row r="336">
          <cell r="D336" t="str">
            <v>V104</v>
          </cell>
          <cell r="E336" t="str">
            <v>Gạc phẫu thuật ổ bụng 40 cm x 80 cm</v>
          </cell>
          <cell r="F336" t="str">
            <v>Gạc phẫu thuật ổ bụng, thành phần gạc hút nước 100% cotton, kích thước 40cm x 80 cm x 4 lớp, cản quang. 5 cái/ 1 gói</v>
          </cell>
          <cell r="G336" t="str">
            <v>Miếng</v>
          </cell>
          <cell r="H336" t="str">
            <v>Công ty TNHH thiết bị y tế Damedco</v>
          </cell>
          <cell r="J336">
            <v>1000</v>
          </cell>
          <cell r="K336">
            <v>4000</v>
          </cell>
          <cell r="L336">
            <v>5980</v>
          </cell>
        </row>
        <row r="337">
          <cell r="D337" t="str">
            <v>V105</v>
          </cell>
          <cell r="E337" t="str">
            <v>Găng phẫu thuật chưa tiệt trùng các số</v>
          </cell>
          <cell r="F337" t="str">
            <v>Sản xuất từ cao su thiên nhiên. Bề dày trung bình 0,15÷20mm, Chiều dài trung bình 280mm, Chiều rộng lòng bàn tay: Size 61/2: 83±5mm, Size 7: 89±5mm, Size 71/2: 95±5mm. Cường lực khi đứt: Trước khi lão hóa: min 12,5N, Sau lão hóa: min 9,5N. Độ giãn đứt: Trước lão hóa: min 700%, Sau lão hóa: min 550%. :  Lượng bột: max 80mg/đôi. Lượng protein: max 200μg/dm2. Tiệt trùng bằng khí EO.</v>
          </cell>
          <cell r="G337" t="str">
            <v>Đôi</v>
          </cell>
          <cell r="H337" t="str">
            <v>Merufa</v>
          </cell>
          <cell r="J337">
            <v>15000</v>
          </cell>
          <cell r="K337">
            <v>5000</v>
          </cell>
          <cell r="L337">
            <v>3749</v>
          </cell>
        </row>
        <row r="338">
          <cell r="D338" t="str">
            <v>V106</v>
          </cell>
          <cell r="E338" t="str">
            <v>Găng tay y tế không bột</v>
          </cell>
          <cell r="F338" t="str">
            <v>Sản xuất từ cao su thiên nhiên, có phủ bột chống dính, không gây kích ứng da, có cỡ S và M. Dài trung bình 240mm. Độ dày tối thiểu 1 lớp áp dụng cho các cỡ: 0,08mm. Lực kéo đứt tối thiểu: Trước già hóa: ≥7,0 N;Sau già hóa: ≥ 6,0 N.  Độ giãn dài tối thiểu khi đứt : Trước già hóa: 650%; Sau già hóa:  500%. Lượng bột bôi trơn (nằm ở mặt trong chiếc găng): ≤ 10mg/dm2. Hàm lượng Protein &lt; 200 µg/dm2.</v>
          </cell>
          <cell r="G338" t="str">
            <v>Đôi</v>
          </cell>
          <cell r="H338" t="str">
            <v>Merufa</v>
          </cell>
          <cell r="J338">
            <v>30000</v>
          </cell>
          <cell r="K338">
            <v>20000</v>
          </cell>
          <cell r="L338">
            <v>1330</v>
          </cell>
        </row>
        <row r="339">
          <cell r="D339" t="str">
            <v>V107</v>
          </cell>
          <cell r="E339" t="str">
            <v>Găng tay phẫu thuật tiệt trùng</v>
          </cell>
          <cell r="F339" t="str">
            <v>Tiêu chuẩn cơ bản: Bề dày: min 0,18mm, Chiều dài: min 280mm, Chiều rộng lòng bàn tay: Size 61/2: 83±5mm, Size 7: 89±5mm, Size 71/2: 95±5mm. Cường lực khi đứt: Trước khi lão hóa: min 12,5N, Sau lão hóa: min 9,5N. Độ giãn đứt: Trước lão hóa: min 700%, Sau lão hóa: min 550%.  Lượng bột: max 80mg/đôi.  Lượng protein: max 200μg/dm2. Tiệt trùng bằng khí EO.</v>
          </cell>
          <cell r="G339" t="str">
            <v>Đôi</v>
          </cell>
          <cell r="H339" t="str">
            <v>Merufa</v>
          </cell>
          <cell r="I339">
            <v>21589</v>
          </cell>
          <cell r="J339">
            <v>45000</v>
          </cell>
          <cell r="K339">
            <v>50000</v>
          </cell>
          <cell r="L339">
            <v>3950</v>
          </cell>
        </row>
        <row r="340">
          <cell r="D340" t="str">
            <v>V108</v>
          </cell>
          <cell r="E340" t="str">
            <v>Găng tay sử dụng trong thăm khám các loại, các cỡ</v>
          </cell>
          <cell r="F340" t="str">
            <v>Găng tay được sản xuất từ cao su thiên nhiên, chưa tiệt trùng, chỉ sử dụng 1 lần và thuận cả 2 tay. Bề mặt nhẵn toàn bộ bên ngoài găng hoặc nhám ngón, có phủ bột, chiều dài 220mm-240mm.</v>
          </cell>
          <cell r="G340" t="str">
            <v>Đôi</v>
          </cell>
          <cell r="H340" t="str">
            <v>Sri Trang Gloves (Thailand) Public Company Limited-Thái Lan</v>
          </cell>
          <cell r="I340">
            <v>131734</v>
          </cell>
          <cell r="J340">
            <v>250000</v>
          </cell>
          <cell r="K340">
            <v>300000</v>
          </cell>
          <cell r="L340">
            <v>916.5</v>
          </cell>
        </row>
        <row r="341">
          <cell r="D341" t="str">
            <v>V109</v>
          </cell>
          <cell r="E341" t="str">
            <v>Găng y tế khám sản</v>
          </cell>
          <cell r="F341" t="str">
            <v>Sản xuất từ latex cao su thiên nhiên phủ bột chống dính, sử dụng một lần. Dài ≥500mm, các Kích cở: size S,M,L. Chưa tiệt trùng.</v>
          </cell>
          <cell r="G341" t="str">
            <v>Đôi</v>
          </cell>
          <cell r="H341" t="str">
            <v>Merufa</v>
          </cell>
          <cell r="J341">
            <v>1000</v>
          </cell>
          <cell r="K341">
            <v>400</v>
          </cell>
          <cell r="L341">
            <v>15000</v>
          </cell>
        </row>
        <row r="342">
          <cell r="D342" t="str">
            <v>V110</v>
          </cell>
          <cell r="E342" t="str">
            <v>Bao bọc camera dùng trong thủ thuật, phẫu thuật</v>
          </cell>
          <cell r="F342" t="str">
            <v>Thành phần: Nguyên liệu: được làm từ cuộn nylon, màu trắng trong. Sản phẩm chứa trong túi giấy dùng trong y tế đã được tiệt trùng bằng khí EO-Gas.</v>
          </cell>
          <cell r="G342" t="str">
            <v>Cái</v>
          </cell>
          <cell r="H342" t="str">
            <v>Công ty TNHH thiết bị y tế Damedco</v>
          </cell>
          <cell r="I342">
            <v>492</v>
          </cell>
          <cell r="J342">
            <v>1200</v>
          </cell>
          <cell r="K342">
            <v>1500</v>
          </cell>
          <cell r="L342">
            <v>3855</v>
          </cell>
        </row>
        <row r="343">
          <cell r="D343" t="str">
            <v>V111</v>
          </cell>
          <cell r="E343" t="str">
            <v>Đầu côn vàng</v>
          </cell>
          <cell r="F343" t="str">
            <v>KT: 6*50 mm, thể tích tối đa: 200 ul, màu vàng</v>
          </cell>
          <cell r="G343" t="str">
            <v>Cai</v>
          </cell>
          <cell r="H343" t="str">
            <v>Trung quốc</v>
          </cell>
          <cell r="I343">
            <v>1000</v>
          </cell>
          <cell r="J343">
            <v>3000</v>
          </cell>
          <cell r="K343">
            <v>3000</v>
          </cell>
          <cell r="L343">
            <v>45</v>
          </cell>
        </row>
        <row r="344">
          <cell r="D344" t="str">
            <v>V112</v>
          </cell>
          <cell r="E344" t="str">
            <v>Đầu côn xanh</v>
          </cell>
          <cell r="F344" t="str">
            <v>KT: 8*69 mm, thể tích tối đa: 1000 ul, màu xanh</v>
          </cell>
          <cell r="G344" t="str">
            <v>Cái</v>
          </cell>
          <cell r="H344" t="str">
            <v>Trung quốc</v>
          </cell>
          <cell r="I344">
            <v>1000</v>
          </cell>
          <cell r="J344">
            <v>3000</v>
          </cell>
          <cell r="K344">
            <v>3000</v>
          </cell>
          <cell r="L344">
            <v>80</v>
          </cell>
        </row>
        <row r="345">
          <cell r="D345" t="str">
            <v>V113</v>
          </cell>
          <cell r="E345" t="str">
            <v>Đè lưỡi gỗ</v>
          </cell>
          <cell r="F345" t="str">
            <v xml:space="preserve">Yêu cầu: chất liệu gỗ; kích thước dài ≥150mm, rộng  20mm ( ±5%) , dày 2mm ( ±5%) . Tiệt trùng. </v>
          </cell>
          <cell r="G345" t="str">
            <v>Que</v>
          </cell>
          <cell r="H345" t="str">
            <v>An phú</v>
          </cell>
          <cell r="J345">
            <v>5000</v>
          </cell>
          <cell r="K345">
            <v>5000</v>
          </cell>
          <cell r="L345">
            <v>288</v>
          </cell>
        </row>
        <row r="346">
          <cell r="D346" t="str">
            <v>V114</v>
          </cell>
          <cell r="E346" t="str">
            <v>Điện cực dán</v>
          </cell>
          <cell r="F346" t="str">
            <v>Làm từ vật liệu PE-foam, độ bám dính cao, tương thích hầu hết với các loại cáp kết nối của máy điện tim</v>
          </cell>
          <cell r="G346" t="str">
            <v>Cái</v>
          </cell>
          <cell r="H346" t="str">
            <v>EF Medica SRL. Ytalia</v>
          </cell>
          <cell r="I346">
            <v>1645</v>
          </cell>
          <cell r="J346">
            <v>4000</v>
          </cell>
          <cell r="K346">
            <v>4000</v>
          </cell>
          <cell r="L346">
            <v>1382.5</v>
          </cell>
        </row>
        <row r="347">
          <cell r="D347" t="str">
            <v>V115</v>
          </cell>
          <cell r="E347" t="str">
            <v>Lọ đựng mẫu có nắp</v>
          </cell>
          <cell r="F347" t="str">
            <v>Lọ nhựa, có nắp.  Có thìa lấy bệnh phẩm. Có nhãn để điền thông tin. Thể tích ≥ 50ml</v>
          </cell>
          <cell r="G347" t="str">
            <v>Cái</v>
          </cell>
          <cell r="H347" t="str">
            <v>Hồng thiện mỹ</v>
          </cell>
          <cell r="I347">
            <v>798</v>
          </cell>
          <cell r="J347">
            <v>4000</v>
          </cell>
          <cell r="K347">
            <v>4000</v>
          </cell>
          <cell r="L347">
            <v>1003.5</v>
          </cell>
        </row>
        <row r="348">
          <cell r="D348" t="str">
            <v>V116</v>
          </cell>
          <cell r="E348" t="str">
            <v>Lưỡi dao mổ tiệt trùng các số</v>
          </cell>
          <cell r="F348" t="str">
            <v xml:space="preserve">Dao sắc. Chất liệu thép không gỉ, tiệt trùng bằng tia Gamma. Các số 10, 11, 12 ,15, 20, 21, 22. Các rãnh dọc lưỡi dao tương thích với mọi loại cán dao mổ tiêu chuẩn fitment số 3 và số 4 cũng như là 3L, 4L &amp; 7... do bất kỳ công ty nào sản xuất. </v>
          </cell>
          <cell r="G348" t="str">
            <v>Cái</v>
          </cell>
          <cell r="H348" t="str">
            <v>Huaian. TQ</v>
          </cell>
          <cell r="I348">
            <v>3786</v>
          </cell>
          <cell r="J348">
            <v>8000</v>
          </cell>
          <cell r="K348">
            <v>8000</v>
          </cell>
          <cell r="L348">
            <v>880</v>
          </cell>
        </row>
        <row r="349">
          <cell r="D349" t="str">
            <v>V117</v>
          </cell>
          <cell r="E349" t="str">
            <v>Mask bóp bóng</v>
          </cell>
          <cell r="F349" t="str">
            <v>Chất liệu silicon/ PVC, không có chất PGEHP. Có van 1 chiều điều chỉnh được. Dùng cùng với máy thở hoặc Ambu.</v>
          </cell>
          <cell r="G349" t="str">
            <v>Bộ</v>
          </cell>
          <cell r="H349" t="str">
            <v>Ningbo Boya Medical Equipment Co., Ltd.</v>
          </cell>
          <cell r="J349">
            <v>20</v>
          </cell>
          <cell r="K349">
            <v>20</v>
          </cell>
          <cell r="L349">
            <v>22920</v>
          </cell>
        </row>
        <row r="350">
          <cell r="D350" t="str">
            <v>V118</v>
          </cell>
          <cell r="E350" t="str">
            <v>Mặt nạ thở oxy</v>
          </cell>
          <cell r="F350" t="str">
            <v>Mặt nạ được sản xuất từ nhựa PVC nguyên sinh, màu trắng trong, không có chất tạo màu. Dây dẫn có chiều dài ≥2m, lòng ống có khía chống gập được sản xuất từ chất liệu nhựa PVC nguyên sinh, màu trắng trong. Dây dẫn có khía đảm bảo khí oxy luôn được tuần hoàn. Thanh nhôm mềm dẻo đảm bảo giữ kín khít mặt nạ và mũi bệnh nhân. Dây chun cố định bộ mặt nạ và đầu bệnh nhân có độ đàn hồi cao. Các cỡ: M, L, XL. Sản phẩm được tiệt trùng bằng khí Ethylene Oxide (E.O).</v>
          </cell>
          <cell r="G350" t="str">
            <v>Cái</v>
          </cell>
          <cell r="H350" t="str">
            <v>MPV</v>
          </cell>
          <cell r="I350">
            <v>90</v>
          </cell>
          <cell r="J350">
            <v>1000</v>
          </cell>
          <cell r="K350">
            <v>1000</v>
          </cell>
          <cell r="L350">
            <v>16000</v>
          </cell>
        </row>
        <row r="351">
          <cell r="D351" t="str">
            <v>V119</v>
          </cell>
          <cell r="E351" t="str">
            <v>Mặt nạ xông khí dung</v>
          </cell>
          <cell r="F351" t="str">
            <v>Mặt nạ được sản xuất từ nhựa PVC nguyên sinh, màu trắng trong. Có bộ khí dung. Dây dẫn có chiều dài ≥2m, lòng ống chống gập được sản xuất từ chất liệu nhựa PVC nguyên sinh, màu trắng trong. Dây dẫn có khía . Thanh nhôm mềm dẻo đảm bảo giữ kín khít mặt nạ và mũi bệnh nhân. Dây chun cố định bộ mặt nạ và đầu bệnh nhân có độ đàn hồi cao. Các cỡ: M, L, XL. Sản phẩm được tiệt trùng bằng khí Ethylene Oxide (E.O).</v>
          </cell>
          <cell r="G351" t="str">
            <v>Cái</v>
          </cell>
          <cell r="H351" t="str">
            <v>MPV</v>
          </cell>
          <cell r="I351">
            <v>583</v>
          </cell>
          <cell r="J351">
            <v>1500</v>
          </cell>
          <cell r="K351">
            <v>8000</v>
          </cell>
          <cell r="L351">
            <v>10935</v>
          </cell>
        </row>
        <row r="352">
          <cell r="D352" t="str">
            <v>V120</v>
          </cell>
          <cell r="E352" t="str">
            <v>Ống hút điều kinh</v>
          </cell>
          <cell r="F352" t="str">
            <v>Các số: 4, 5, 6. Được tiệt trùng bằng khí E.O. Sản xuất bằng nhựa PVC. Ống nhựa trong, mềm dẻo.
Đầu hút trơn láng không bavia.</v>
          </cell>
          <cell r="G352" t="str">
            <v>Cái</v>
          </cell>
          <cell r="H352" t="str">
            <v>MPV</v>
          </cell>
          <cell r="J352">
            <v>200</v>
          </cell>
          <cell r="K352">
            <v>200</v>
          </cell>
          <cell r="L352">
            <v>3150</v>
          </cell>
        </row>
        <row r="353">
          <cell r="D353" t="str">
            <v>V121</v>
          </cell>
          <cell r="E353" t="str">
            <v>Ống lưu mẫu huyết thanh</v>
          </cell>
          <cell r="F353" t="str">
            <v>Ống nghiệm làm bằng nhựa .Thể tích khoảng 1,5 ml. .</v>
          </cell>
          <cell r="G353" t="str">
            <v>Cái</v>
          </cell>
          <cell r="H353" t="str">
            <v>Hồng Thiện Mỹ</v>
          </cell>
          <cell r="J353">
            <v>5000</v>
          </cell>
          <cell r="K353">
            <v>4000</v>
          </cell>
          <cell r="L353">
            <v>229</v>
          </cell>
        </row>
        <row r="354">
          <cell r="D354" t="str">
            <v>V122</v>
          </cell>
          <cell r="E354" t="str">
            <v>Ống nghiệm không chống
đông không nắp</v>
          </cell>
          <cell r="F354" t="str">
            <v>Ống nhựa PP 5ml (75 x 12- 13mm) bên trong không có hóa chất chống đông , không có nắp..</v>
          </cell>
          <cell r="G354" t="str">
            <v>Cái</v>
          </cell>
          <cell r="H354" t="str">
            <v>An Phú</v>
          </cell>
          <cell r="J354">
            <v>30000</v>
          </cell>
          <cell r="K354">
            <v>25000</v>
          </cell>
          <cell r="L354">
            <v>390</v>
          </cell>
        </row>
        <row r="355">
          <cell r="D355" t="str">
            <v>V123</v>
          </cell>
          <cell r="E355" t="str">
            <v>Ống máu lắng</v>
          </cell>
          <cell r="F355" t="str">
            <v>Thân bằng thủy tinh kích thước: 8 x 120mm, có chứa Sodium Citrate 3.2%, có nắp đậy, . Thể tích lấy máu≥ 1.2ml. Có vạch thể tích trên thân ống cho dung tích lấy máu chính xác.
Tương thích với máy của Bệnh viện:  ERS-Mix-rate.</v>
          </cell>
          <cell r="G355" t="str">
            <v>Ống</v>
          </cell>
          <cell r="H355" t="str">
            <v>Ống máu lắng/ Henso Medical (Hangzhou) Co., Ltd., Trung Quốc</v>
          </cell>
          <cell r="I355">
            <v>4500</v>
          </cell>
          <cell r="J355">
            <v>10400</v>
          </cell>
          <cell r="K355">
            <v>9000</v>
          </cell>
          <cell r="L355">
            <v>3800</v>
          </cell>
        </row>
        <row r="356">
          <cell r="D356" t="str">
            <v>V124</v>
          </cell>
          <cell r="E356" t="str">
            <v>Ống nội khí quản các số</v>
          </cell>
          <cell r="F356" t="str">
            <v>Các cỡ. Ống đặt nội khí quản có bóng, làm bằng chất liệu nhựa PVC, có tia cản quang dọc thân ống. Sản phẩm được tiệt trùng 100% bằng khí EO</v>
          </cell>
          <cell r="G356" t="str">
            <v>Cái</v>
          </cell>
          <cell r="H356" t="str">
            <v>Hitec. Trung quốc</v>
          </cell>
          <cell r="I356">
            <v>1107</v>
          </cell>
          <cell r="J356">
            <v>2400</v>
          </cell>
          <cell r="K356">
            <v>1500</v>
          </cell>
          <cell r="L356">
            <v>9549</v>
          </cell>
        </row>
        <row r="357">
          <cell r="D357" t="str">
            <v>V125</v>
          </cell>
          <cell r="E357" t="str">
            <v>Ống nội khí quản có lò xo, có bóng chèn</v>
          </cell>
          <cell r="F357" t="str">
            <v>Ống nội khí quản được làm bằng vật liệu y tế PVC. Có bóng, có lò xo. Bóng mềm áp lực thấp, thể tích cao. Có các size từ 3.0 - 10.0.</v>
          </cell>
          <cell r="G357" t="str">
            <v>Cái</v>
          </cell>
          <cell r="H357" t="str">
            <v>Hitec. Trung quốc</v>
          </cell>
          <cell r="I357">
            <v>15</v>
          </cell>
          <cell r="J357">
            <v>100</v>
          </cell>
          <cell r="K357">
            <v>100</v>
          </cell>
          <cell r="L357">
            <v>42340</v>
          </cell>
        </row>
        <row r="358">
          <cell r="D358" t="str">
            <v>V126</v>
          </cell>
          <cell r="E358" t="str">
            <v>Ống thông dạ dày các số</v>
          </cell>
          <cell r="F358" t="str">
            <v>Có vạch đánh dấu, có mắt phụ, đầu ống được mài nhẵn. - Các cỡ 5,6,8,10,12,14,16,18. Màu theo cỡ số dễ nhận biết. - Sản phẩm được tiệt trùng bằng
khí Ethylene Oxide (E.O)</v>
          </cell>
          <cell r="G358" t="str">
            <v>Cái</v>
          </cell>
          <cell r="H358" t="str">
            <v>MPV</v>
          </cell>
          <cell r="J358">
            <v>1000</v>
          </cell>
          <cell r="K358">
            <v>1500</v>
          </cell>
          <cell r="L358">
            <v>3150</v>
          </cell>
        </row>
        <row r="359">
          <cell r="D359" t="str">
            <v>V127</v>
          </cell>
          <cell r="E359" t="str">
            <v>Dây dẫn lưu cao su</v>
          </cell>
          <cell r="F359" t="str">
            <v>Chất liệu dây: Cao su hoặc silicon. Chiều dài 30-120cm. Dùng được để nối dẫn dịch thải ngoài, không bị biến dạng sau khi tiệt khuẩn bằng phương pháp hấp ẩm.</v>
          </cell>
          <cell r="G359" t="str">
            <v>Sợi</v>
          </cell>
          <cell r="H359" t="str">
            <v>Forte Grow/ Việt Nam</v>
          </cell>
          <cell r="J359">
            <v>600</v>
          </cell>
          <cell r="K359">
            <v>500</v>
          </cell>
          <cell r="L359">
            <v>6720</v>
          </cell>
        </row>
        <row r="360">
          <cell r="D360" t="str">
            <v>V128</v>
          </cell>
          <cell r="E360" t="str">
            <v>Dây dẫn lưu ổ bụng</v>
          </cell>
          <cell r="F360" t="str">
            <v>Được sản xuất từ cao su thiên nhiên bằng công nghệ nhúng.</v>
          </cell>
          <cell r="G360" t="str">
            <v>Cái</v>
          </cell>
          <cell r="H360" t="str">
            <v>Merufa</v>
          </cell>
          <cell r="J360">
            <v>500</v>
          </cell>
          <cell r="K360">
            <v>500</v>
          </cell>
          <cell r="L360">
            <v>9712.5</v>
          </cell>
        </row>
        <row r="361">
          <cell r="D361" t="str">
            <v>V129</v>
          </cell>
          <cell r="E361" t="str">
            <v>Dây hút dịch</v>
          </cell>
          <cell r="F361" t="str">
            <v>Các số 5-6-8-10-12-14-16-18. Dài Độ dài ≥500 mm.  Dây dẫn được sản xuất từ chất liệu nhựa PVC nguyên sinh , có 2 loại có nắp và không nắp. .</v>
          </cell>
          <cell r="G361" t="str">
            <v>Bộ</v>
          </cell>
          <cell r="H361" t="str">
            <v>MPV</v>
          </cell>
          <cell r="I361">
            <v>11027</v>
          </cell>
          <cell r="J361">
            <v>24000</v>
          </cell>
          <cell r="K361">
            <v>20000</v>
          </cell>
          <cell r="L361">
            <v>2550</v>
          </cell>
        </row>
        <row r="362">
          <cell r="D362" t="str">
            <v>V130</v>
          </cell>
          <cell r="E362" t="str">
            <v>Dây thở oxy</v>
          </cell>
          <cell r="F362" t="str">
            <v>Gồm các cỡ sơ sinh, trẻ em, người lớn. chiều dài ≥ 2 m được sản xuất từ chất liệu nhựa PVC nguyên sinh. Được tiệt trùng bằng khí Ethylene Oxide (E.O).</v>
          </cell>
          <cell r="G362" t="str">
            <v>Bộ</v>
          </cell>
          <cell r="H362" t="str">
            <v>MPV</v>
          </cell>
          <cell r="I362">
            <v>503</v>
          </cell>
          <cell r="J362">
            <v>1200</v>
          </cell>
          <cell r="K362">
            <v>1200</v>
          </cell>
          <cell r="L362">
            <v>4790</v>
          </cell>
        </row>
        <row r="363">
          <cell r="D363" t="str">
            <v>V131</v>
          </cell>
          <cell r="E363" t="str">
            <v xml:space="preserve">Sonde dạ dày số </v>
          </cell>
          <cell r="F363" t="str">
            <v>Dây dẫn được sản xuất từ chất liệu nhựa PVC nguyên sinh, dẻo, trơn giảm tổn thương niêm mạc. - Có vạch đánh dấu, có mắt phụ, đầu ống được mài nhẵn. Các cỡ 5,6,8,10,12,14,16,18. Màu theo cỡ số dễ nhận biết. Sản phẩm được tiệt trùng bằng khí Ethylene Oxide (E.O).</v>
          </cell>
          <cell r="G363" t="str">
            <v>Cái</v>
          </cell>
          <cell r="H363" t="str">
            <v>MPV</v>
          </cell>
          <cell r="I363">
            <v>207</v>
          </cell>
          <cell r="J363">
            <v>500</v>
          </cell>
          <cell r="K363">
            <v>500</v>
          </cell>
          <cell r="L363">
            <v>3330</v>
          </cell>
        </row>
        <row r="364">
          <cell r="D364" t="str">
            <v>V132</v>
          </cell>
          <cell r="E364" t="str">
            <v>Sonde foley 2 nhánh các số</v>
          </cell>
          <cell r="F364" t="str">
            <v>Sonde niệu quản các loại, chất liệu latex tự nhiên bọc silicon, có van chống trào ngược chất liệu Polypropylene,</v>
          </cell>
          <cell r="G364" t="str">
            <v>Cái</v>
          </cell>
          <cell r="H364" t="str">
            <v>Hitec. Trung quốc</v>
          </cell>
          <cell r="I364">
            <v>1044</v>
          </cell>
          <cell r="J364">
            <v>2500</v>
          </cell>
          <cell r="K364">
            <v>2200</v>
          </cell>
          <cell r="L364">
            <v>7910</v>
          </cell>
        </row>
        <row r="365">
          <cell r="D365" t="str">
            <v>V133</v>
          </cell>
          <cell r="E365" t="str">
            <v>Sonde Foley 3 nhánh các
số</v>
          </cell>
          <cell r="F365" t="str">
            <v>Sản xuất từ 100% cao su tự nhiên , phủ Silicon. Tráng silicon trong lòng ống.Tiệt trùng</v>
          </cell>
          <cell r="G365" t="str">
            <v>Cái</v>
          </cell>
          <cell r="H365" t="str">
            <v>Guangdong Ecan Medical Co., Ltd</v>
          </cell>
          <cell r="I365">
            <v>1</v>
          </cell>
          <cell r="J365">
            <v>100</v>
          </cell>
          <cell r="K365">
            <v>100</v>
          </cell>
          <cell r="L365">
            <v>14500</v>
          </cell>
        </row>
        <row r="366">
          <cell r="D366" t="str">
            <v>V134</v>
          </cell>
          <cell r="E366" t="str">
            <v>Sonde nelaton các số</v>
          </cell>
          <cell r="F366" t="str">
            <v>Ông thông tiểu 1 nhánh 6, 8, 10, 12, 14, 16, 18, 20, 22, 24, 18, 20, 22, 24FG, chất liệu nhựa y tế không độc, không rò rỉ, dài ˃20cm, tiệt trùng</v>
          </cell>
          <cell r="G366" t="str">
            <v>Cái</v>
          </cell>
          <cell r="H366" t="str">
            <v>Sanhill Medical Intrument Co,. Ltd.</v>
          </cell>
          <cell r="I366">
            <v>9</v>
          </cell>
          <cell r="J366">
            <v>1000</v>
          </cell>
          <cell r="K366">
            <v>1000</v>
          </cell>
          <cell r="L366">
            <v>6250</v>
          </cell>
        </row>
        <row r="367">
          <cell r="D367" t="str">
            <v>V135</v>
          </cell>
          <cell r="E367" t="str">
            <v>Sonde niệu quản chữ JJ</v>
          </cell>
          <cell r="F367" t="str">
            <v>Chất liệu nhựa Polyurethan, tráng silicon, dài ≥26cm, 2 đầu mở hình chữ J, các cỡ từ số 5 đến số 8. Dùng dẫn lưu thận, niệu quản, bàng quang.</v>
          </cell>
          <cell r="G367" t="str">
            <v>Bộ</v>
          </cell>
          <cell r="H367" t="str">
            <v>Geotek Medikal ve Saglik Hizmetleri Ticaret Sanayi Limited Sirketi</v>
          </cell>
          <cell r="I367">
            <v>49</v>
          </cell>
          <cell r="J367">
            <v>120</v>
          </cell>
          <cell r="K367">
            <v>100</v>
          </cell>
          <cell r="L367">
            <v>252250</v>
          </cell>
        </row>
        <row r="368">
          <cell r="D368" t="str">
            <v>V136</v>
          </cell>
          <cell r="E368" t="str">
            <v>Tăm bông vô trùng lấy bệnh phẩm</v>
          </cell>
          <cell r="F368" t="str">
            <v>Que lấy mẫu bệnh phẩm cán gỗ được sử dụng để lấy các mẫu dịch hầu họng, dịch âm đạo, dịch niệu đạo…. Dài trên 15cm. Sản phẩm sử dụng một lần.</v>
          </cell>
          <cell r="G368" t="str">
            <v>Cái</v>
          </cell>
          <cell r="H368" t="str">
            <v>Henso Medical, Trung Quốc</v>
          </cell>
          <cell r="J368">
            <v>10000</v>
          </cell>
          <cell r="K368">
            <v>10000</v>
          </cell>
          <cell r="L368">
            <v>1370</v>
          </cell>
        </row>
        <row r="369">
          <cell r="D369" t="str">
            <v>V137</v>
          </cell>
          <cell r="E369" t="str">
            <v>Túi đựng nước tiểu</v>
          </cell>
          <cell r="F369" t="str">
            <v>Sản xuất từ nhựa y tế PVC, không độc hại. Thể tích ≥ 2000ml không có dây treo, độ dày 1.2mm, phân vạch rõ ràng. Có vạch dung tích mỗi 100ml. Đảm bảo kín không rò rỉ. Van xả thoát đáy chữ T, chống trào ngược, ống đầu vào ≥90cm. Sản phẩm được tiệt trùng bằng khí Ethylene Oxide (E.O).</v>
          </cell>
          <cell r="G369" t="str">
            <v>Cái</v>
          </cell>
          <cell r="H369" t="str">
            <v>MPV</v>
          </cell>
          <cell r="I369">
            <v>919</v>
          </cell>
          <cell r="J369">
            <v>1947</v>
          </cell>
          <cell r="K369">
            <v>1600</v>
          </cell>
          <cell r="L369">
            <v>4790</v>
          </cell>
        </row>
        <row r="370">
          <cell r="D370" t="str">
            <v>V138</v>
          </cell>
          <cell r="E370" t="str">
            <v>Miếng ghép điều trị thoát vị bẹn</v>
          </cell>
          <cell r="F370" t="str">
            <v>Chất liệu polypropylen, tiệt trùng bằng EO, cỡ
(6x11cm)± 10%</v>
          </cell>
          <cell r="G370" t="str">
            <v>Miếng</v>
          </cell>
          <cell r="H370" t="str">
            <v>Duzey Medikal Cihazlar Sanayi Ticaret Limited Sirteti. Thổ nhĩ kỳ</v>
          </cell>
          <cell r="J370">
            <v>60</v>
          </cell>
          <cell r="K370">
            <v>50</v>
          </cell>
          <cell r="L370">
            <v>340000</v>
          </cell>
        </row>
        <row r="371">
          <cell r="D371" t="str">
            <v>V139</v>
          </cell>
          <cell r="E371" t="str">
            <v>Clip kẹp mạch máu chất liệu Titanium các cỡ</v>
          </cell>
          <cell r="F371" t="str">
            <v>Clip mạch máu 2 thì titanium, cỡ trung bình - lớn</v>
          </cell>
          <cell r="G371" t="str">
            <v>Cái</v>
          </cell>
          <cell r="I371">
            <v>3</v>
          </cell>
          <cell r="J371">
            <v>120</v>
          </cell>
          <cell r="K371">
            <v>100</v>
          </cell>
          <cell r="L371">
            <v>50200</v>
          </cell>
        </row>
        <row r="372">
          <cell r="D372" t="str">
            <v>V140</v>
          </cell>
          <cell r="E372" t="str">
            <v>Miếng cầm máu tự tiêu Surgicel</v>
          </cell>
          <cell r="F372" t="str">
            <v>Vật liệu tự tiêu tiệt trùng được dệt từ Cellulose tái tổ hợp đã được oxy hóa có kiểm soát ( 5cm x7,5cm)</v>
          </cell>
          <cell r="G372" t="str">
            <v>Sợi</v>
          </cell>
          <cell r="H372" t="str">
            <v>Thụy Sĩ</v>
          </cell>
          <cell r="J372">
            <v>20</v>
          </cell>
          <cell r="K372">
            <v>20</v>
          </cell>
          <cell r="L372">
            <v>229863</v>
          </cell>
        </row>
        <row r="373">
          <cell r="D373" t="str">
            <v>V141</v>
          </cell>
          <cell r="E373" t="str">
            <v>Ambu bóp bóng người
lớn</v>
          </cell>
          <cell r="F373" t="str">
            <v>Bóp bóng giúp thở người lớn</v>
          </cell>
          <cell r="G373" t="str">
            <v>Bộ</v>
          </cell>
          <cell r="H373" t="str">
            <v>Công ty cổ phần Đất Việt Thành</v>
          </cell>
          <cell r="J373">
            <v>10</v>
          </cell>
          <cell r="K373">
            <v>10</v>
          </cell>
          <cell r="L373">
            <v>175000</v>
          </cell>
        </row>
        <row r="374">
          <cell r="D374" t="str">
            <v>V142</v>
          </cell>
          <cell r="E374" t="str">
            <v>Gel bôi trơn</v>
          </cell>
          <cell r="F374" t="str">
            <v>Thành phần chính: Water; Glycerin; Propylen Glycol; Hydroxyl ethyl cellulose; Sodium Benzoat.
Túp ≥80g</v>
          </cell>
          <cell r="G374" t="str">
            <v>Tuýp</v>
          </cell>
          <cell r="H374" t="str">
            <v>Merufa</v>
          </cell>
          <cell r="I374">
            <v>41</v>
          </cell>
          <cell r="J374">
            <v>120</v>
          </cell>
          <cell r="K374">
            <v>120</v>
          </cell>
          <cell r="L374">
            <v>52000</v>
          </cell>
        </row>
        <row r="375">
          <cell r="D375" t="str">
            <v>V143</v>
          </cell>
          <cell r="E375" t="str">
            <v>Giấy điện tim 3 cần</v>
          </cell>
          <cell r="F375" t="str">
            <v>Yêu cầu: giấy in nhiệt có kẻ ô, kích thước 63 mm x 30m</v>
          </cell>
          <cell r="G375" t="str">
            <v>Cuộn</v>
          </cell>
          <cell r="H375" t="str">
            <v>Tianjin Grand Paper. Đài loan</v>
          </cell>
          <cell r="I375">
            <v>470</v>
          </cell>
          <cell r="J375">
            <v>500</v>
          </cell>
          <cell r="K375">
            <v>900</v>
          </cell>
          <cell r="L375">
            <v>12805</v>
          </cell>
        </row>
        <row r="376">
          <cell r="D376" t="str">
            <v>V144</v>
          </cell>
          <cell r="E376" t="str">
            <v>Giấy in nhiệt nước tiểu</v>
          </cell>
          <cell r="F376" t="str">
            <v xml:space="preserve">Giấy in nhiệt, khổ 57- 58mm. </v>
          </cell>
          <cell r="G376" t="str">
            <v>Cuộn</v>
          </cell>
          <cell r="H376" t="str">
            <v>Hải anh</v>
          </cell>
          <cell r="I376">
            <v>200</v>
          </cell>
          <cell r="J376">
            <v>500</v>
          </cell>
          <cell r="K376">
            <v>500</v>
          </cell>
          <cell r="L376">
            <v>8400</v>
          </cell>
        </row>
        <row r="377">
          <cell r="D377" t="str">
            <v>V145</v>
          </cell>
          <cell r="E377" t="str">
            <v>Giấy siêu âm</v>
          </cell>
          <cell r="F377" t="str">
            <v>Kích thước 110mm x 20m.</v>
          </cell>
          <cell r="G377" t="str">
            <v>Cuộn</v>
          </cell>
          <cell r="H377" t="str">
            <v>UST C&amp;T., Inc - Hàn Quốc</v>
          </cell>
          <cell r="I377">
            <v>310</v>
          </cell>
          <cell r="J377">
            <v>780</v>
          </cell>
          <cell r="K377">
            <v>780</v>
          </cell>
          <cell r="L377">
            <v>75500</v>
          </cell>
        </row>
        <row r="378">
          <cell r="D378" t="str">
            <v>V146</v>
          </cell>
          <cell r="E378" t="str">
            <v>Giấy dùng cho máy điện tim</v>
          </cell>
          <cell r="F378" t="str">
            <v>Yêu cầu: giấy in nhiệt có kẻ ô, kích thước 110 x 140 (mm). 200 tờ/tập .</v>
          </cell>
          <cell r="G378" t="str">
            <v>Tập</v>
          </cell>
          <cell r="H378" t="str">
            <v>Tianjin Grand Paper. Đài loan</v>
          </cell>
          <cell r="J378">
            <v>300</v>
          </cell>
          <cell r="K378">
            <v>300</v>
          </cell>
          <cell r="L378">
            <v>26040</v>
          </cell>
        </row>
        <row r="379">
          <cell r="D379" t="str">
            <v>V147</v>
          </cell>
          <cell r="E379" t="str">
            <v>Giấy in Moniter sản khoa</v>
          </cell>
          <cell r="F379" t="str">
            <v>Giấy siêu âm sản khoa . Khổ rộng ≥150mm chất liệu bằng giấy in nhiệt</v>
          </cell>
          <cell r="G379" t="str">
            <v>Cuộn</v>
          </cell>
          <cell r="H379" t="str">
            <v>Tianjin Grand Paper. Đài loan</v>
          </cell>
          <cell r="J379">
            <v>50</v>
          </cell>
          <cell r="K379">
            <v>50</v>
          </cell>
          <cell r="L379">
            <v>75000</v>
          </cell>
        </row>
        <row r="380">
          <cell r="D380" t="str">
            <v>V148</v>
          </cell>
          <cell r="E380" t="str">
            <v>Ống nghiệm thủy tinh</v>
          </cell>
          <cell r="F380" t="str">
            <v xml:space="preserve"> Dung tích ống nghiệm thủy tinh: 10ml; Hai kích thước ống nghiệm: 16x100mm; Thành phần: Thuỷ tinh (Ống nghiệm thủy tinh)
Ccó khả năng chịu nhiệt độ cao và khả năng chịu sốc nhiệt lên đến 500 độ C</v>
          </cell>
          <cell r="G380" t="str">
            <v>Cái</v>
          </cell>
          <cell r="H380">
            <v>20000</v>
          </cell>
          <cell r="I380" t="str">
            <v>Không trúng thầu</v>
          </cell>
          <cell r="J380">
            <v>20000</v>
          </cell>
          <cell r="K380">
            <v>16000</v>
          </cell>
          <cell r="L380">
            <v>1687.5</v>
          </cell>
        </row>
        <row r="381">
          <cell r="D381" t="str">
            <v>V149</v>
          </cell>
          <cell r="E381" t="str">
            <v>Đầu côn có màng lọc 100microlit</v>
          </cell>
          <cell r="F381" t="str">
            <v>Loại đầu côn cho chia vạch trên đầu type , làm bằng nhựa  HDPE , màng lọc làm bằng vật liệu trơ, đám bảo ngăn ngừa lây nhiễm chéo trong kỹ thuật xét nghiệm. 96 type/khay, 10 khay/1 hộp.</v>
          </cell>
          <cell r="G381" t="str">
            <v>Cái</v>
          </cell>
          <cell r="H381" t="str">
            <v>Henso.TQ</v>
          </cell>
          <cell r="I381" t="str">
            <v>Để làm kháng sinh đồ</v>
          </cell>
          <cell r="J381">
            <v>9600</v>
          </cell>
          <cell r="K381">
            <v>9600</v>
          </cell>
          <cell r="L381">
            <v>845</v>
          </cell>
        </row>
        <row r="382">
          <cell r="D382" t="str">
            <v>V150</v>
          </cell>
          <cell r="E382" t="str">
            <v>Ống ly tâm Eppendorf đáy nhọn có nắp bật 1.5 ml</v>
          </cell>
          <cell r="F382" t="str">
            <v xml:space="preserve">Ống ly tâm nhỏ có vạch chia được sản xuất từ nhựa PP tinh khiết trên khuôn có độ chính xác cao. Thao tác đóng mở nắp bằng tay dễ dàng, nắp đảm bảo kín khít, chống bay hơi. Mặt trong thành ống nhẵn, chống bám dính. Làm bằng nhựa Polypropylene trong suốt, chịu lực ly tâm 20000 vòng. Chịu được nhiệt độ từ -80̊c đến 121 ̊C. </v>
          </cell>
          <cell r="G382" t="str">
            <v>Cái</v>
          </cell>
          <cell r="H382" t="str">
            <v>Hồng Thiện Mỹ</v>
          </cell>
          <cell r="I382" t="str">
            <v>Không trúng thầu</v>
          </cell>
          <cell r="J382">
            <v>4000</v>
          </cell>
          <cell r="K382">
            <v>4000</v>
          </cell>
          <cell r="L382">
            <v>220</v>
          </cell>
        </row>
        <row r="383">
          <cell r="D383" t="str">
            <v>V151</v>
          </cell>
          <cell r="E383" t="str">
            <v>Formol đệm trung tính</v>
          </cell>
          <cell r="F383" t="str">
            <v>10 %, Dung dịch dùng để cố định mẫu.</v>
          </cell>
          <cell r="G383" t="str">
            <v>Lít</v>
          </cell>
          <cell r="H383" t="str">
            <v>Cancer Diagnostics</v>
          </cell>
          <cell r="I383">
            <v>10</v>
          </cell>
          <cell r="J383">
            <v>25</v>
          </cell>
          <cell r="K383">
            <v>20</v>
          </cell>
          <cell r="L383">
            <v>147500</v>
          </cell>
        </row>
        <row r="384">
          <cell r="D384" t="str">
            <v>V152</v>
          </cell>
          <cell r="E384" t="str">
            <v>Keo dán lam kính</v>
          </cell>
          <cell r="F384" t="str">
            <v>Keo dán loại khô nhanh
Tạo thể trong suốt khi soi dưới kính.
Không tạo vết mờ khi bảo quản lâu. Thành phần bao gồm: Toluene: 60-62%; Acrylic Resin: 36- 40%; Isobutyl methacrylate &lt;1% . Lọ 118ml</v>
          </cell>
          <cell r="G384" t="str">
            <v>Chai</v>
          </cell>
          <cell r="H384" t="str">
            <v>Cancer Diagnostics, Inc./Mỹ</v>
          </cell>
          <cell r="I384">
            <v>2</v>
          </cell>
          <cell r="J384">
            <v>24</v>
          </cell>
          <cell r="K384">
            <v>20</v>
          </cell>
          <cell r="L384">
            <v>721000</v>
          </cell>
        </row>
        <row r="385">
          <cell r="D385" t="str">
            <v>V153</v>
          </cell>
          <cell r="E385" t="str">
            <v>Bộ nhuộm huỳnh quang</v>
          </cell>
          <cell r="F385" t="str">
            <v>Nhuộm mycobacteria bằng quy trình nhuộm huỳnh quang. Chai 250ml, 3 chai/ Bộ</v>
          </cell>
          <cell r="G385" t="str">
            <v>Bộ</v>
          </cell>
          <cell r="H385" t="str">
            <v>Becton Dickinson and Company (BD), BD Diagnostic
Systems. Mỹ</v>
          </cell>
          <cell r="I385">
            <v>0</v>
          </cell>
          <cell r="J385">
            <v>3</v>
          </cell>
          <cell r="K385">
            <v>3</v>
          </cell>
          <cell r="L385">
            <v>3547700</v>
          </cell>
        </row>
        <row r="386">
          <cell r="D386" t="str">
            <v>V154</v>
          </cell>
          <cell r="E386" t="str">
            <v>Bộ thuốc nhuộm Gram</v>
          </cell>
          <cell r="F386" t="str">
            <v>Bộ nhuộm Gram dùng để thực hiện xét nghiệm nhuộm soi. Bao gồm 04 dung dịch thuốc nhuộm thành phần là Crystal Violet chai ≥240ml, Lugol chai ≥ 240ml, Decolor (alcohol-acetone) chai ≥240ml và Safranine chai ≥240ml.</v>
          </cell>
          <cell r="G386" t="str">
            <v>Bộ</v>
          </cell>
          <cell r="H386" t="str">
            <v>Công ty Cổ phần Công nghệ Lavitec</v>
          </cell>
          <cell r="I386">
            <v>2</v>
          </cell>
          <cell r="J386">
            <v>5</v>
          </cell>
          <cell r="K386">
            <v>4</v>
          </cell>
          <cell r="L386">
            <v>750750</v>
          </cell>
        </row>
        <row r="387">
          <cell r="D387" t="str">
            <v>V155</v>
          </cell>
          <cell r="E387" t="str">
            <v>Chai cấy máu hai pha</v>
          </cell>
          <cell r="F387" t="str">
            <v xml:space="preserve">Chai nhựa nắp vặn chặt, mặt nắp là lớp cao su. Chai có hai phase môi trường: Phase lỏng là 40 ml BHI có SPS kháng đông, phase đặc là mặt thạch phẳng 10 ml BHI. Cấy phân lập các vi khuẩn hiếu khí (kể cả vi khuẩn khó mọc) từ bệnh phẩm máu (cấy máu). Chai </v>
          </cell>
          <cell r="G387" t="str">
            <v>Chai</v>
          </cell>
          <cell r="H387" t="str">
            <v>Chai cấy máu hai pha BHI. Nam khoa</v>
          </cell>
          <cell r="I387">
            <v>20</v>
          </cell>
          <cell r="J387">
            <v>40</v>
          </cell>
          <cell r="K387">
            <v>40</v>
          </cell>
          <cell r="L387">
            <v>45450</v>
          </cell>
        </row>
        <row r="388">
          <cell r="D388" t="str">
            <v>V156</v>
          </cell>
          <cell r="E388" t="str">
            <v>Chất nhuộm azo (Methyl Red – Methyl đỏ – C15H15N3O2)</v>
          </cell>
          <cell r="F388" t="str">
            <v>Lọ có chứa ≥2ml thuốc thử dùng kết hợp cùng với môi trường (MR-VP) để thực hiện thử nghiệm Methyl red (MR)</v>
          </cell>
          <cell r="G388" t="str">
            <v>Lọ</v>
          </cell>
          <cell r="H388" t="str">
            <v>Thuốc thử Methyl red. Nam khoa</v>
          </cell>
          <cell r="I388">
            <v>30</v>
          </cell>
          <cell r="J388">
            <v>60</v>
          </cell>
          <cell r="K388">
            <v>60</v>
          </cell>
          <cell r="L388">
            <v>20307</v>
          </cell>
        </row>
        <row r="389">
          <cell r="D389" t="str">
            <v>V157</v>
          </cell>
          <cell r="E389" t="str">
            <v>Chất nhuộm tế bào OG 6</v>
          </cell>
          <cell r="F389" t="str">
            <v>Thành phần: Ethyl alcohol, Nước, Isopropyl acohol, Methyl alcohol, Orange-G Certified, Phosphotungstic acid
Nhuộm keratin trong tế bào, màu nhuộm sáng, bắt màu nhanh
 Sử dụng chất nhuộm OG với EA-36 hoặc EA-50 khi nhuộm bệnh phẩm phụ khoa 
Sử dụng nhuộm OG với EA-65 để nhuộm các bệnh phẩm ngoài phụ khoa</v>
          </cell>
          <cell r="G389" t="str">
            <v>Chai</v>
          </cell>
          <cell r="H389" t="str">
            <v>Richard - Allan Scientific LLC</v>
          </cell>
          <cell r="J389">
            <v>1</v>
          </cell>
          <cell r="K389">
            <v>1</v>
          </cell>
          <cell r="L389">
            <v>725991</v>
          </cell>
        </row>
        <row r="390">
          <cell r="D390" t="str">
            <v>V158</v>
          </cell>
          <cell r="E390" t="str">
            <v>Chất nhuộm tế bào EA- 50</v>
          </cell>
          <cell r="F390" t="str">
            <v>Thành phần: Ethyl alcohol, Nước, Isopropyl alcohol, Methyl alcohol, Eosin-Y Dye, Phosphotungstic acid, Fast green fcf, Bismarck Brown Y
Màu nhuộm bào tương sáng, có thể điều chỉnh cường độ màu</v>
          </cell>
          <cell r="G390" t="str">
            <v>Chai</v>
          </cell>
          <cell r="H390" t="str">
            <v>Richard - Allan Scientific LLC</v>
          </cell>
          <cell r="J390">
            <v>1</v>
          </cell>
          <cell r="K390">
            <v>1</v>
          </cell>
          <cell r="L390">
            <v>725991</v>
          </cell>
        </row>
        <row r="391">
          <cell r="D391" t="str">
            <v>V159</v>
          </cell>
          <cell r="E391" t="str">
            <v>Thuốc nhuộm tiêu bản
Hematoxylin</v>
          </cell>
          <cell r="F391" t="str">
            <v>Dung dịch nhuộm hematoxyline harris, không có thành phần muối thủy ngân clorit, có màu tím đậm, độ pH: 2.3-2.5</v>
          </cell>
          <cell r="G391" t="str">
            <v>Chai</v>
          </cell>
          <cell r="H391" t="str">
            <v>Cancer Diagnostics, Inc/Mỹ</v>
          </cell>
          <cell r="I391">
            <v>2</v>
          </cell>
          <cell r="J391">
            <v>4</v>
          </cell>
          <cell r="K391">
            <v>4</v>
          </cell>
          <cell r="L391">
            <v>852000</v>
          </cell>
        </row>
        <row r="392">
          <cell r="D392" t="str">
            <v>V160</v>
          </cell>
          <cell r="E392" t="str">
            <v>(Xylene) Hóa chất thay
thể Xylene</v>
          </cell>
          <cell r="F392" t="str">
            <v>Hỗn hợp đặc biệt của isoparaffinic và hydrocarbon béo thay thế cho các chất làm sạch thơm phù hợp cho các ứng dụng cho mô Hỗn hợp đặc biệt của isoparaffinic và hydrocarbon béo thay thế cho các chất làm sạch thơm phù hợp cho các ứng dụng cho mô bệnh học và tế bào học. Không có gốc benzene, rất it mùi. Thành phần: Hydrotreated heavy 57-63%; Naphtha, light alkylate: 37-43%. Can  ≥5 Lít</v>
          </cell>
          <cell r="G392" t="str">
            <v>Can</v>
          </cell>
          <cell r="H392" t="str">
            <v>Richard-Allan Scientific LLC</v>
          </cell>
          <cell r="I392">
            <v>3</v>
          </cell>
          <cell r="J392">
            <v>6</v>
          </cell>
          <cell r="K392">
            <v>5</v>
          </cell>
          <cell r="L392">
            <v>1755600</v>
          </cell>
        </row>
        <row r="393">
          <cell r="D393" t="str">
            <v>V161</v>
          </cell>
          <cell r="E393" t="str">
            <v>Thuốc nhuộm tiêu bản Eosin</v>
          </cell>
          <cell r="F393" t="str">
            <v>Dung dịch Eosin Y được thiết kế để sử dụng trong phân tích mô học của tế bào chất và thường là chất đối lập Hematoxylin. Hồng cầu, collagen và tế bào chất của tế bào cơ hoặc biểu mô sẽ nhuộm màu với mức độ khác nhau của màu hồng. Quy cách: Chai ≥470 mL</v>
          </cell>
          <cell r="G393" t="str">
            <v>Chai</v>
          </cell>
          <cell r="H393" t="str">
            <v>ancer Diagnostics, Inc. Mỹ</v>
          </cell>
          <cell r="I393">
            <v>2</v>
          </cell>
          <cell r="J393">
            <v>6</v>
          </cell>
          <cell r="K393">
            <v>5</v>
          </cell>
          <cell r="L393">
            <v>840000</v>
          </cell>
        </row>
        <row r="394">
          <cell r="D394" t="str">
            <v>V162</v>
          </cell>
          <cell r="E394" t="str">
            <v>Dầu soi kính hiển vi</v>
          </cell>
          <cell r="F394" t="str">
            <v>Trong suốt, có chiết suất cao, sử dụng soi vật kính 100X;</v>
          </cell>
          <cell r="G394" t="str">
            <v>ml</v>
          </cell>
          <cell r="H394" t="str">
            <v>Dầu soi kính/Xylong TQ</v>
          </cell>
          <cell r="I394">
            <v>200</v>
          </cell>
          <cell r="J394">
            <v>500</v>
          </cell>
          <cell r="K394">
            <v>500</v>
          </cell>
          <cell r="L394">
            <v>5000</v>
          </cell>
        </row>
        <row r="395">
          <cell r="D395" t="str">
            <v>V163</v>
          </cell>
          <cell r="E395" t="str">
            <v>Giêm sa</v>
          </cell>
          <cell r="F395" t="str">
            <v>Giêm sa dùng để nhuộm các mẫu máu, tủy xương, mẫu paraffin, các mẫu mô tế bào học.</v>
          </cell>
          <cell r="G395" t="str">
            <v>ml</v>
          </cell>
          <cell r="H395" t="str">
            <v xml:space="preserve">AtomScientific, Anh Quốc </v>
          </cell>
          <cell r="I395">
            <v>2000</v>
          </cell>
          <cell r="J395">
            <v>4000</v>
          </cell>
          <cell r="K395">
            <v>4000</v>
          </cell>
          <cell r="L395">
            <v>1890</v>
          </cell>
        </row>
        <row r="396">
          <cell r="D396" t="str">
            <v>V164</v>
          </cell>
          <cell r="E396" t="str">
            <v>Khuôn đúc bệnh phẩm</v>
          </cell>
          <cell r="F396" t="str">
            <v>Thích hợp cho các mẫu sinh thiết nhỏ, vật liệu POM,</v>
          </cell>
          <cell r="G396" t="str">
            <v>Cái</v>
          </cell>
          <cell r="H396" t="str">
            <v>Jiangsu Huida</v>
          </cell>
          <cell r="I396">
            <v>500</v>
          </cell>
          <cell r="J396">
            <v>1000</v>
          </cell>
          <cell r="K396">
            <v>800</v>
          </cell>
          <cell r="L396">
            <v>1110</v>
          </cell>
        </row>
        <row r="397">
          <cell r="D397" t="str">
            <v>V165</v>
          </cell>
          <cell r="E397" t="str">
            <v>Khuôn đúc bệnh phẩm
mô</v>
          </cell>
          <cell r="F397" t="str">
            <v>Dùng đúc khối mẫu mô trong paraffin lỏng. Thép không rỉ.</v>
          </cell>
          <cell r="G397" t="str">
            <v>Cái</v>
          </cell>
          <cell r="H397" t="str">
            <v>Citotest/ Trung Quốc</v>
          </cell>
          <cell r="I397">
            <v>10</v>
          </cell>
          <cell r="J397">
            <v>20</v>
          </cell>
          <cell r="K397">
            <v>20</v>
          </cell>
          <cell r="L397">
            <v>69000</v>
          </cell>
        </row>
        <row r="398">
          <cell r="D398" t="str">
            <v>V166</v>
          </cell>
          <cell r="E398" t="str">
            <v>Parafin hạt tinh thiết</v>
          </cell>
          <cell r="F398" t="str">
            <v>Thông số kỹ thuật: Điểm nóng chảy 56 - 58oC; Hàm lượng dầu ≤0,4%; Độ chua khoáng: Không
Bảo quản ở: Nhiệt độ phòng (15-30ºC)</v>
          </cell>
          <cell r="G398" t="str">
            <v>Kg</v>
          </cell>
          <cell r="H398" t="str">
            <v>Richard - Allan Scientific  LLC</v>
          </cell>
          <cell r="I398">
            <v>0</v>
          </cell>
          <cell r="J398">
            <v>20</v>
          </cell>
          <cell r="K398">
            <v>20</v>
          </cell>
          <cell r="L398">
            <v>374955</v>
          </cell>
        </row>
        <row r="399">
          <cell r="D399" t="str">
            <v>V167</v>
          </cell>
          <cell r="E399" t="str">
            <v>Lam kính</v>
          </cell>
          <cell r="F399" t="str">
            <v>kích thước 25.4*76.2mm, độ dày 1.0-1.2mm, trong suốt, bề mặt phẳng, không mốc.</v>
          </cell>
          <cell r="G399" t="str">
            <v>Cái</v>
          </cell>
          <cell r="H399" t="str">
            <v>Ningbo Greetmed -
Trung Quốc</v>
          </cell>
          <cell r="I399">
            <v>20</v>
          </cell>
          <cell r="J399">
            <v>2880</v>
          </cell>
          <cell r="K399">
            <v>3000</v>
          </cell>
          <cell r="L399">
            <v>270</v>
          </cell>
        </row>
        <row r="400">
          <cell r="D400" t="str">
            <v>V168</v>
          </cell>
          <cell r="E400" t="str">
            <v>Lam kính mài ( nhám)</v>
          </cell>
          <cell r="F400" t="str">
            <v xml:space="preserve">25.4x76.2mm, độ mỏng 1-1,2mm, bề mặt nhám.
</v>
          </cell>
          <cell r="G400" t="str">
            <v>Cái</v>
          </cell>
          <cell r="H400" t="str">
            <v>Ningbo Greetmed -
Trung Quốc</v>
          </cell>
          <cell r="I400">
            <v>35</v>
          </cell>
          <cell r="J400">
            <v>5040</v>
          </cell>
          <cell r="K400">
            <v>5200</v>
          </cell>
          <cell r="L400">
            <v>305.55555555555554</v>
          </cell>
        </row>
        <row r="401">
          <cell r="D401" t="str">
            <v>V169</v>
          </cell>
          <cell r="E401" t="str">
            <v>Tấm phủ lam kính kích thước 22 x 40mm</v>
          </cell>
          <cell r="F401" t="str">
            <v>Kích thước: 22 x 40mm. Được làm bằng thủy tinh.
Được làm sạch và đánh bóng. Đồng đều về cắt, độ dày. Bề dày: 0,13 - 0,16 mm.</v>
          </cell>
          <cell r="G401" t="str">
            <v>Cái</v>
          </cell>
          <cell r="H401" t="str">
            <v>Citotest/ Trung Quốc</v>
          </cell>
          <cell r="I401">
            <v>600</v>
          </cell>
          <cell r="J401">
            <v>1500</v>
          </cell>
          <cell r="K401">
            <v>1500</v>
          </cell>
          <cell r="L401">
            <v>576</v>
          </cell>
        </row>
        <row r="402">
          <cell r="D402" t="str">
            <v>V170</v>
          </cell>
          <cell r="E402" t="str">
            <v>Lưỡi dao cắt tiêu bản</v>
          </cell>
          <cell r="F402" t="str">
            <v>Độ nghiêng lưỡi dao: 34 độ/80x8x0,25mm
Dùng cắt lạnh và cắt tiêu bản thường</v>
          </cell>
          <cell r="G402" t="str">
            <v>Cái</v>
          </cell>
          <cell r="H402" t="str">
            <v>Kai.Nhật bản</v>
          </cell>
          <cell r="I402">
            <v>200</v>
          </cell>
          <cell r="J402">
            <v>500</v>
          </cell>
          <cell r="K402">
            <v>400</v>
          </cell>
          <cell r="L402">
            <v>63000</v>
          </cell>
        </row>
        <row r="403">
          <cell r="D403" t="str">
            <v>V171</v>
          </cell>
          <cell r="E403" t="str">
            <v>Alpha Naphtol</v>
          </cell>
          <cell r="F403" t="str">
            <v>Chai có chứa ≥2ml thuốc thử dùng kết hợp cùng với môi trường (MR-VP) hoặc đĩa giấy sinh hóa (VP) để thực hiện thử nghiệm Voges – Proskauer (VP)</v>
          </cell>
          <cell r="G403" t="str">
            <v>Lọ</v>
          </cell>
          <cell r="H403" t="str">
            <v>Nam Khoa; Việt Nam</v>
          </cell>
          <cell r="I403">
            <v>1</v>
          </cell>
          <cell r="J403">
            <v>100</v>
          </cell>
          <cell r="K403">
            <v>100</v>
          </cell>
          <cell r="L403">
            <v>21160</v>
          </cell>
        </row>
        <row r="404">
          <cell r="D404" t="str">
            <v>V172</v>
          </cell>
          <cell r="E404" t="str">
            <v>Potassium hydroxid
(KOH)</v>
          </cell>
          <cell r="F404" t="str">
            <v>Dung dịch KOH 20%. chai ≥ 500ml</v>
          </cell>
          <cell r="G404" t="str">
            <v>Chai</v>
          </cell>
          <cell r="H404" t="str">
            <v>Nam Khoa; Việt Nam</v>
          </cell>
          <cell r="J404">
            <v>4</v>
          </cell>
          <cell r="K404">
            <v>4</v>
          </cell>
          <cell r="L404">
            <v>180000</v>
          </cell>
        </row>
        <row r="405">
          <cell r="D405" t="str">
            <v>V173</v>
          </cell>
          <cell r="E405" t="str">
            <v>Formaldehyde</v>
          </cell>
          <cell r="F405" t="str">
            <v>Nồng độ ≥36%. Chai/500 ml</v>
          </cell>
          <cell r="G405" t="str">
            <v>Chai</v>
          </cell>
          <cell r="H405" t="str">
            <v>Xilong - Trung Quốc</v>
          </cell>
          <cell r="I405">
            <v>15</v>
          </cell>
          <cell r="J405">
            <v>40</v>
          </cell>
          <cell r="K405">
            <v>40</v>
          </cell>
          <cell r="L405">
            <v>55810</v>
          </cell>
        </row>
        <row r="406">
          <cell r="D406" t="str">
            <v>V174</v>
          </cell>
          <cell r="E406" t="str">
            <v>Dung dịch Javen đậm đặc</v>
          </cell>
          <cell r="F406" t="str">
            <v>Nước Javen là hỗn hợp hai muối NaCl và NaClO. Muối NaClO có tính oxi hóa rất mạnh, do vậy nước Javen có tính tẩy màu và sát trùng. Hàm lượng đậm đặc ≥ 10%</v>
          </cell>
          <cell r="G406" t="str">
            <v>Lít</v>
          </cell>
          <cell r="H406" t="str">
            <v xml:space="preserve">Hóa chất Việt trì </v>
          </cell>
          <cell r="I406">
            <v>210</v>
          </cell>
          <cell r="J406">
            <v>1130</v>
          </cell>
          <cell r="K406">
            <v>1000</v>
          </cell>
          <cell r="L406">
            <v>8000</v>
          </cell>
        </row>
        <row r="407">
          <cell r="D407" t="str">
            <v>V175</v>
          </cell>
          <cell r="E407" t="str">
            <v>Bộ ống chuẩn</v>
          </cell>
          <cell r="F407" t="str">
            <v>Ống chuẩn McFarland (0,5, 1, 2, 3, 4, 5) có đường kính 17,75mm.</v>
          </cell>
          <cell r="G407" t="str">
            <v>Ống</v>
          </cell>
          <cell r="H407" t="str">
            <v>McFarland Standards. Pháp</v>
          </cell>
          <cell r="I407">
            <v>1</v>
          </cell>
          <cell r="J407">
            <v>12</v>
          </cell>
          <cell r="K407">
            <v>12</v>
          </cell>
          <cell r="L407">
            <v>405075</v>
          </cell>
        </row>
        <row r="408">
          <cell r="D408" t="str">
            <v>V176</v>
          </cell>
          <cell r="E408" t="str">
            <v>Chất thử thăm dò tính chất sinh học của vi khuẩn</v>
          </cell>
          <cell r="F408" t="str">
            <v xml:space="preserve">Dùng thực hiện thử nghiệm coagulase bằng huyết tương thỏ đông khô để định danh Staphylococcus. Thuốc thử được chứa trong lọ thủy tinh nút cao su có đóng nắp nhôm. Thành phần của thuốc thử coagulase là huyết tương thỏ kháng đông với EDTA và được đông khô (huyết tương thỏ kháng đông với EDTA khoảng 1ml)
</v>
          </cell>
          <cell r="G408" t="str">
            <v>lo</v>
          </cell>
          <cell r="H408" t="str">
            <v>NK-COAGULASE TEST/Nam khoa</v>
          </cell>
          <cell r="I408">
            <v>50</v>
          </cell>
          <cell r="J408">
            <v>100</v>
          </cell>
          <cell r="K408">
            <v>100</v>
          </cell>
          <cell r="L408">
            <v>43750</v>
          </cell>
        </row>
        <row r="409">
          <cell r="D409" t="str">
            <v>V177</v>
          </cell>
          <cell r="E409" t="str">
            <v xml:space="preserve">Khoanh kháng sinh Cefoperazone </v>
          </cell>
          <cell r="F409" t="str">
            <v>Khoanh thử nghiệm kháng sinh Cefoperazone.Hàm lượng: 30μg.</v>
          </cell>
          <cell r="G409" t="str">
            <v>Khoanh</v>
          </cell>
          <cell r="H409" t="str">
            <v>Oxoid Limited. Anh</v>
          </cell>
          <cell r="J409">
            <v>500</v>
          </cell>
          <cell r="K409">
            <v>500</v>
          </cell>
          <cell r="L409">
            <v>2120</v>
          </cell>
        </row>
        <row r="410">
          <cell r="D410" t="str">
            <v>V178</v>
          </cell>
          <cell r="E410" t="str">
            <v>Khoanh giấy Optochin</v>
          </cell>
          <cell r="F410" t="str">
            <v>Khoanh giấy tẩm Optochin (ethylhydrocuprein hydrochloride) để phân biệt Streptococcus pneumonia.</v>
          </cell>
          <cell r="G410" t="str">
            <v>Khoanh</v>
          </cell>
          <cell r="H410" t="str">
            <v>Oxoid Limited. Anh</v>
          </cell>
          <cell r="I410">
            <v>1</v>
          </cell>
          <cell r="J410">
            <v>250</v>
          </cell>
          <cell r="K410">
            <v>250</v>
          </cell>
          <cell r="L410">
            <v>4320</v>
          </cell>
        </row>
        <row r="411">
          <cell r="D411" t="str">
            <v>V179</v>
          </cell>
          <cell r="E411" t="str">
            <v>Khoanh kháng sinh Amoxycillin/clavulanic acid 30µg</v>
          </cell>
          <cell r="F411" t="str">
            <v>Khoanh giấyAmoxycillin/clavulanic acid nồng độ 30µg đặt trong cartrige. Hộp 5 cartridge, mỗi cartridge gồm 50 khoanh.</v>
          </cell>
          <cell r="G411" t="str">
            <v>Khoanh</v>
          </cell>
          <cell r="H411" t="str">
            <v>Oxoid Limited. Anh</v>
          </cell>
          <cell r="I411">
            <v>1</v>
          </cell>
          <cell r="J411">
            <v>500</v>
          </cell>
          <cell r="K411">
            <v>500</v>
          </cell>
          <cell r="L411">
            <v>2020</v>
          </cell>
        </row>
        <row r="412">
          <cell r="D412" t="str">
            <v>V180</v>
          </cell>
          <cell r="E412" t="str">
            <v>Khoanh kháng sinh Ampicillin/Sulbactam
20µg</v>
          </cell>
          <cell r="F412" t="str">
            <v xml:space="preserve">Khoanh giấy Ampicillin/Sulbactam nồng độ 20µg đặt trong cartrige. </v>
          </cell>
          <cell r="G412" t="str">
            <v>Khoanh</v>
          </cell>
          <cell r="H412" t="str">
            <v>MAST GROUP LIMITED/Anh</v>
          </cell>
          <cell r="I412">
            <v>1</v>
          </cell>
          <cell r="J412">
            <v>500</v>
          </cell>
          <cell r="K412">
            <v>500</v>
          </cell>
          <cell r="L412">
            <v>1719.9</v>
          </cell>
        </row>
        <row r="413">
          <cell r="D413" t="str">
            <v>V181</v>
          </cell>
          <cell r="E413" t="str">
            <v>Khoanh kháng sinh Cefotaxime 30µg</v>
          </cell>
          <cell r="F413" t="str">
            <v>Khoanh thử nghiệm kháng sinh Cefotaxime.Hàm lượng: 30μg. đặt trong cartrige</v>
          </cell>
          <cell r="G413" t="str">
            <v>Khoanh</v>
          </cell>
          <cell r="H413" t="str">
            <v>Oxoid Limited/Anh</v>
          </cell>
          <cell r="I413">
            <v>1</v>
          </cell>
          <cell r="J413">
            <v>500</v>
          </cell>
          <cell r="K413">
            <v>500</v>
          </cell>
          <cell r="L413">
            <v>1840</v>
          </cell>
        </row>
        <row r="414">
          <cell r="D414" t="str">
            <v>V182</v>
          </cell>
          <cell r="E414" t="str">
            <v>Khoanh kháng sinh Cefoxitin 30µg</v>
          </cell>
          <cell r="F414" t="str">
            <v>Khoanh giấy Cefoxitin nồng độ 30µg  đặt trong cartrige.</v>
          </cell>
          <cell r="G414" t="str">
            <v>Khoanh</v>
          </cell>
          <cell r="H414" t="str">
            <v>Oxoid Limited/Anh</v>
          </cell>
          <cell r="I414">
            <v>1</v>
          </cell>
          <cell r="J414">
            <v>500</v>
          </cell>
          <cell r="K414">
            <v>500</v>
          </cell>
          <cell r="L414">
            <v>1800</v>
          </cell>
        </row>
        <row r="415">
          <cell r="D415" t="str">
            <v>V183</v>
          </cell>
          <cell r="E415" t="str">
            <v>Khoanh kháng sinh FOSFOMYCIN 200µg GLUCOSE 6
PHOSPHATE 50µg</v>
          </cell>
          <cell r="F415" t="str">
            <v>Khoanh giấy FOSFOMYCIN 200µg GLUCOSE 6 PHOSPHATE 50µg đặt trong cartrige.</v>
          </cell>
          <cell r="G415" t="str">
            <v>Khoanh</v>
          </cell>
          <cell r="H415" t="str">
            <v>MAST GROUP LIMITED/Anh</v>
          </cell>
          <cell r="I415">
            <v>0</v>
          </cell>
          <cell r="J415">
            <v>250</v>
          </cell>
          <cell r="K415">
            <v>250</v>
          </cell>
          <cell r="L415">
            <v>1764</v>
          </cell>
        </row>
        <row r="416">
          <cell r="D416" t="str">
            <v>V184</v>
          </cell>
          <cell r="E416" t="str">
            <v>Khoanh kháng sinh Gentamicin 10µg</v>
          </cell>
          <cell r="F416" t="str">
            <v xml:space="preserve">Khoanh giấy Gentamicin nồng độ 10µg đặt trong cartrige. </v>
          </cell>
          <cell r="G416" t="str">
            <v>Khoanh</v>
          </cell>
          <cell r="H416" t="str">
            <v>Oxoid Limited/Anh</v>
          </cell>
          <cell r="I416">
            <v>1</v>
          </cell>
          <cell r="J416">
            <v>750</v>
          </cell>
          <cell r="K416">
            <v>750</v>
          </cell>
          <cell r="L416">
            <v>1840</v>
          </cell>
        </row>
        <row r="417">
          <cell r="D417" t="str">
            <v>V185</v>
          </cell>
          <cell r="E417" t="str">
            <v>Khoanh kháng sinh Levofloxacin 5µg</v>
          </cell>
          <cell r="F417" t="str">
            <v xml:space="preserve">Khoanh giấy Levofloxacin nồng độ 5µg đặt trong cartrige. </v>
          </cell>
          <cell r="G417" t="str">
            <v>Khoanh</v>
          </cell>
          <cell r="H417" t="str">
            <v>Oxoid Limited/Anh</v>
          </cell>
          <cell r="I417">
            <v>1</v>
          </cell>
          <cell r="J417">
            <v>500</v>
          </cell>
          <cell r="K417">
            <v>500</v>
          </cell>
          <cell r="L417">
            <v>1840</v>
          </cell>
        </row>
        <row r="418">
          <cell r="D418" t="str">
            <v>V186</v>
          </cell>
          <cell r="E418" t="str">
            <v>Khoanh kháng sinh Oxacillin 1µg</v>
          </cell>
          <cell r="F418" t="str">
            <v>Khoanh giấy Oxacillin nồng độ 1µg đặt trong cartrige. Hộp 5 cartridge, mỗi cartridge gồm 50 khoanh.</v>
          </cell>
          <cell r="G418" t="str">
            <v>Khoanh</v>
          </cell>
          <cell r="H418" t="str">
            <v>Oxoid Limited/Anh</v>
          </cell>
          <cell r="I418">
            <v>1</v>
          </cell>
          <cell r="J418">
            <v>250</v>
          </cell>
          <cell r="K418">
            <v>250</v>
          </cell>
          <cell r="L418">
            <v>2100</v>
          </cell>
        </row>
        <row r="419">
          <cell r="D419" t="str">
            <v>V187</v>
          </cell>
          <cell r="E419" t="str">
            <v>Khoanh kháng sinh Piperacillin/tazobactam
110µg</v>
          </cell>
          <cell r="F419" t="str">
            <v>Khoanh giấy Piperacillin/tazobactam nồng độ 110µg đặt trong cartrige. Hộp 5 cartridge, mỗi cartridge gồm 50 khoanh.</v>
          </cell>
          <cell r="G419" t="str">
            <v>Khoanh</v>
          </cell>
          <cell r="H419" t="str">
            <v>Oxoid Limited/Anh</v>
          </cell>
          <cell r="I419">
            <v>1</v>
          </cell>
          <cell r="J419">
            <v>250</v>
          </cell>
          <cell r="K419">
            <v>250</v>
          </cell>
          <cell r="L419">
            <v>2100</v>
          </cell>
        </row>
        <row r="420">
          <cell r="D420" t="str">
            <v>V188</v>
          </cell>
          <cell r="E420" t="str">
            <v>Khoanh kháng sinh Sulphamethoxazole/trimet
hoprim 25µg</v>
          </cell>
          <cell r="F420" t="str">
            <v>Khoanh giấy Sulphamethoxazole/trimethoprim nồng độ 25µg đặt trong cartrige.</v>
          </cell>
          <cell r="G420" t="str">
            <v>Khoanh</v>
          </cell>
          <cell r="H420" t="str">
            <v>Oxoid Limited/Anh</v>
          </cell>
          <cell r="I420">
            <v>1</v>
          </cell>
          <cell r="J420">
            <v>250</v>
          </cell>
          <cell r="K420">
            <v>250</v>
          </cell>
          <cell r="L420">
            <v>1720</v>
          </cell>
        </row>
        <row r="421">
          <cell r="D421" t="str">
            <v>V189</v>
          </cell>
          <cell r="E421" t="str">
            <v>Methy red (MR) solution</v>
          </cell>
          <cell r="F421" t="str">
            <v>Methyred solution 5%. Chai  ≥ 100ml</v>
          </cell>
          <cell r="G421" t="str">
            <v>chai</v>
          </cell>
          <cell r="H421" t="str">
            <v>Nam khoa</v>
          </cell>
          <cell r="I421">
            <v>1</v>
          </cell>
          <cell r="J421">
            <v>2</v>
          </cell>
          <cell r="K421">
            <v>2</v>
          </cell>
          <cell r="L421">
            <v>798000</v>
          </cell>
        </row>
        <row r="422">
          <cell r="D422" t="str">
            <v>V190</v>
          </cell>
          <cell r="E422" t="str">
            <v>Môi trường chẩn đoán nhận biết và phân biệt các vi sinh vật chính gây nên bệnh nhiễm trùng đường
tiết niệu (UTI)</v>
          </cell>
          <cell r="F422" t="str">
            <v>Thành phần bao gồm: Peptone, Chromogenic mix, Agar, pH 6.8 ± 0.2 ở 25°C</v>
          </cell>
          <cell r="G422" t="str">
            <v>Đĩa</v>
          </cell>
          <cell r="H422" t="str">
            <v>Công ty cổ phần Lavichem</v>
          </cell>
          <cell r="I422">
            <v>150</v>
          </cell>
          <cell r="J422">
            <v>400</v>
          </cell>
          <cell r="K422">
            <v>400</v>
          </cell>
          <cell r="L422">
            <v>27300</v>
          </cell>
        </row>
        <row r="423">
          <cell r="D423" t="str">
            <v>V191</v>
          </cell>
          <cell r="E423" t="str">
            <v>Môi trường chọn lọc sử dụng để phân lập Staphylococci</v>
          </cell>
          <cell r="F423" t="str">
            <v>Đĩa thạch dùng sẵn chứa môi trường chọn lọc sử dụng để phân lập Staphylococci từ mẫu bệnh phẩm, sữa, thịt và thực phẩm. Đĩa 90mm. Bao gói bằng màng bán thấm Cellophane.
Thành phần: Lab-Lemco’ powder, Peptone, Mannitol, Sodium chloride, Phenol red, agar, pH 7.5 ± 0.2 ở 25°C;</v>
          </cell>
          <cell r="G423" t="str">
            <v>Đĩa</v>
          </cell>
          <cell r="H423" t="str">
            <v>Công ty cổ phần Lavichem</v>
          </cell>
          <cell r="I423">
            <v>100</v>
          </cell>
          <cell r="J423">
            <v>300</v>
          </cell>
          <cell r="K423">
            <v>300</v>
          </cell>
          <cell r="L423">
            <v>26500</v>
          </cell>
        </row>
        <row r="424">
          <cell r="D424" t="str">
            <v>V192</v>
          </cell>
          <cell r="E424" t="str">
            <v>Môi trường kiểm tra tính nhạy cảm kháng sinh của vi sinh vật không khó mọc</v>
          </cell>
          <cell r="F424" t="str">
            <v>Đĩa thạch dùng sẵn được sử dụng để kiểm tra tính nhạy cảm kháng sinh của vi sinh vật không khó mọc. Thành phần bao gồm: Acid Digest of Casein, Beef Extract, Starch, Sodium chloride, Agar; pH: 7.3±0.2 ở 25°C; bao gói bằng màng  NatureFlex (hay Cellophane).</v>
          </cell>
          <cell r="G424" t="str">
            <v>Đĩa</v>
          </cell>
          <cell r="H424" t="str">
            <v>Công ty cổ phần Lavichem</v>
          </cell>
          <cell r="I424">
            <v>150</v>
          </cell>
          <cell r="J424">
            <v>400</v>
          </cell>
          <cell r="K424">
            <v>400</v>
          </cell>
          <cell r="L424">
            <v>18900</v>
          </cell>
        </row>
        <row r="425">
          <cell r="D425" t="str">
            <v>V193</v>
          </cell>
          <cell r="E425" t="str">
            <v>Môi trường lỏng dinh dưỡng cao dùng để nuôi cấy các loại vi sinh vật</v>
          </cell>
          <cell r="F425" t="str">
            <v>Ống nhựa trong suốt có nút xoáy vặn chặt chứa môi trường lỏng dinh dưỡng cao dùng để nuôi cấy các loại vi sinh vật kể cả vi sinh vật khó tính.
Thành phần: Brain infusion solids, Beef heart infusion solids, Proteose peptone, Sodium chloride, Glucose, Disodium phosphate, pH 7.4 ± 0.2 ở 25° Đóng gói: hộp 10 ống</v>
          </cell>
          <cell r="G425" t="str">
            <v>Ống</v>
          </cell>
          <cell r="H425" t="str">
            <v>Công ty cổ phần công nghệ Lavitec</v>
          </cell>
          <cell r="I425">
            <v>10</v>
          </cell>
          <cell r="J425">
            <v>50</v>
          </cell>
          <cell r="K425">
            <v>50</v>
          </cell>
          <cell r="L425">
            <v>9975</v>
          </cell>
        </row>
        <row r="426">
          <cell r="D426" t="str">
            <v>V194</v>
          </cell>
          <cell r="E426" t="str">
            <v>Môi trường MR-VP</v>
          </cell>
          <cell r="F426" t="str">
            <v>Lọ thủy tinh có nắp vặn chặt chứa 3ml môi trường. Dùng để thực hiện thử nghiệm Methyl red và Voges Proskauer</v>
          </cell>
          <cell r="G426" t="str">
            <v>Ống</v>
          </cell>
          <cell r="H426" t="str">
            <v>Công ty TNHH Dịch vụ và Thương mại Nam Khoa</v>
          </cell>
          <cell r="I426">
            <v>20</v>
          </cell>
          <cell r="J426">
            <v>50</v>
          </cell>
          <cell r="K426">
            <v>50</v>
          </cell>
          <cell r="L426">
            <v>12600</v>
          </cell>
        </row>
        <row r="427">
          <cell r="D427" t="str">
            <v>V195</v>
          </cell>
          <cell r="E427" t="str">
            <v>Môi trường nuôi cấy các loài vi sinh vật khó mọc</v>
          </cell>
          <cell r="F427" t="str">
            <v>Đĩa thạch dùng sẵn được sử dụng để để nuôi cấy các loài vi sinh vật khó mọc, đặc biệt Neisseria spp. và Haemophiluss. Thành phần bao gồm: Special peptone, Starch, Sodium chloride, Sheep blood, MultiVitox, Agar,  pH: 7.3 ±0.2 ở 25°C; có màng bọc  NatureFlex (hay Cellophane)</v>
          </cell>
          <cell r="G427" t="str">
            <v>Đĩa</v>
          </cell>
          <cell r="H427" t="str">
            <v>Alphachem/ Việt Nam</v>
          </cell>
          <cell r="I427">
            <v>50</v>
          </cell>
          <cell r="J427">
            <v>100</v>
          </cell>
          <cell r="K427">
            <v>100</v>
          </cell>
          <cell r="L427">
            <v>14200</v>
          </cell>
        </row>
        <row r="428">
          <cell r="D428" t="str">
            <v>V196</v>
          </cell>
          <cell r="E428" t="str">
            <v>Môi trường nuôi cấy và phân biệt các loại nấm</v>
          </cell>
          <cell r="F428" t="str">
            <v>Đĩa thạch dùng sẵn được sử dụng để nuôi cấy và phân biệt các loại nấm. Thành phần bao gồm: Mycological peptone, Glucose (dextrose), Agar, pH: 5.6±0.2 ở 25°C;có màng bọc NatureFlex (hay Cellophane)</v>
          </cell>
          <cell r="G428" t="str">
            <v>Đĩa</v>
          </cell>
          <cell r="H428" t="str">
            <v>Công ty cổ phần công nghệ Lavitec</v>
          </cell>
          <cell r="I428">
            <v>10</v>
          </cell>
          <cell r="J428">
            <v>20</v>
          </cell>
          <cell r="K428">
            <v>20</v>
          </cell>
          <cell r="L428">
            <v>16590</v>
          </cell>
        </row>
        <row r="429">
          <cell r="D429" t="str">
            <v>V197</v>
          </cell>
          <cell r="E429" t="str">
            <v>Môi trường phát hiện, phân lập và đếm số lượng Coliforms và vi khuẩn đường ruột khác .</v>
          </cell>
          <cell r="F429" t="str">
            <v>Môi trường phân lập và phân biệt cho phát hiện các vi khuẩn Enterobacteriaceae trong các mẫu bệnh phẩm có nguồn gốc lâm sàng. Thành phần bao gồm: Peptone, lactose, Bile salts, Sodium chloride, Neutral red, Crystal Violet, Agar, pH: 7.1±0.2 ở
25°C; có màng bọc NatureFlex (hay Cellophane)</v>
          </cell>
          <cell r="G429" t="str">
            <v>Đĩa</v>
          </cell>
          <cell r="H429" t="str">
            <v>Công ty cổ phần công nghệ Lavitec</v>
          </cell>
          <cell r="I429">
            <v>50</v>
          </cell>
          <cell r="J429">
            <v>150</v>
          </cell>
          <cell r="K429">
            <v>150</v>
          </cell>
          <cell r="L429">
            <v>15855</v>
          </cell>
        </row>
        <row r="430">
          <cell r="D430" t="str">
            <v>V198</v>
          </cell>
          <cell r="E430" t="str">
            <v>Môi trường sử dụng để nuôi cấy và thử tính chất tan máu của các loại vi sinh vật</v>
          </cell>
          <cell r="F430" t="str">
            <v>Đĩa thạch dùng sẵn được sử dụng để nuôi cấy các loại vi sinh vật khó tính và không khó tính. Thành phần bao gồm: Special peptone, Starch, Sodium chloride, Sheep blood, Agar, pH: 7.3±0.2 ở 25°C; có màng bọc NatureFlex (hay Cellophane)</v>
          </cell>
          <cell r="G430" t="str">
            <v>Đĩa</v>
          </cell>
          <cell r="H430" t="str">
            <v>Công ty cổ phần công nghệ Lavitec</v>
          </cell>
          <cell r="I430">
            <v>100</v>
          </cell>
          <cell r="J430">
            <v>300</v>
          </cell>
          <cell r="K430">
            <v>300</v>
          </cell>
          <cell r="L430">
            <v>17640</v>
          </cell>
        </row>
        <row r="431">
          <cell r="D431" t="str">
            <v>V199</v>
          </cell>
          <cell r="E431" t="str">
            <v>Môi trường thạch dùng để nuôi cấy vi khuẩn Enterococcus</v>
          </cell>
          <cell r="F431" t="str">
            <v>Ống nhựa trong suốt có nút vặn  chứa môi trường thạch dùng để nuôi cấy vi khuẩn Enterococcus.
Thành phần: Peptone, Bile salts, Ferric citrate, Aesculin, Agar, pH 7.1 ± 0.2 ở 25°C</v>
          </cell>
          <cell r="G431" t="str">
            <v>Ống</v>
          </cell>
          <cell r="H431" t="str">
            <v>Công ty cổ phần công nghệ Lavitec</v>
          </cell>
          <cell r="I431">
            <v>15</v>
          </cell>
          <cell r="J431">
            <v>50</v>
          </cell>
          <cell r="K431">
            <v>50</v>
          </cell>
          <cell r="L431">
            <v>9500</v>
          </cell>
        </row>
        <row r="432">
          <cell r="D432" t="str">
            <v>V200</v>
          </cell>
          <cell r="E432" t="str">
            <v>Môi trường thạch nghiêng dùng để nhận biết vi khuẩn sinh urease</v>
          </cell>
          <cell r="F432" t="str">
            <v>Ống nhựa trong suốt có nút xoáy vặn chặt chứa môi trường thạch nghiêng dùng để nhận biết vi khuẩn sinh urease
Thành phần: Peptone, Glucose, Sodium chloride, Disodium phosphate, Potassium dihydrogen phosphate, Phenol red, Agar, pH 6.8 ± 0.2 ở 25°C</v>
          </cell>
          <cell r="G432" t="str">
            <v>Ống</v>
          </cell>
          <cell r="H432" t="str">
            <v>Công ty cổ phần công nghệ Lavitec</v>
          </cell>
          <cell r="I432">
            <v>40</v>
          </cell>
          <cell r="J432">
            <v>100</v>
          </cell>
          <cell r="K432">
            <v>100</v>
          </cell>
          <cell r="L432">
            <v>11277</v>
          </cell>
        </row>
        <row r="433">
          <cell r="D433" t="str">
            <v>V201</v>
          </cell>
          <cell r="E433" t="str">
            <v>Ổng lưu chủng</v>
          </cell>
          <cell r="F433" t="str">
            <v>Mỗi ống chứa 25 hạt có thể kết dính các vi sinh vật và dung dịch bảo quản lạnh ưu trương.
Quy cách: Hộp 64 cái</v>
          </cell>
          <cell r="G433" t="str">
            <v>Cái</v>
          </cell>
          <cell r="H433" t="str">
            <v xml:space="preserve">CRYO-BEADS. Biomerieux SA; Pháp </v>
          </cell>
          <cell r="I433">
            <v>0</v>
          </cell>
          <cell r="J433">
            <v>64</v>
          </cell>
          <cell r="K433">
            <v>64</v>
          </cell>
          <cell r="L433">
            <v>97200</v>
          </cell>
        </row>
        <row r="434">
          <cell r="D434" t="str">
            <v>V202</v>
          </cell>
          <cell r="E434" t="str">
            <v>Thanh định danh streptococci và enterococci</v>
          </cell>
          <cell r="F434" t="str">
            <v>Đạt tiêu chuẩn ISO 13485 (hộp gồm 25 thanh và 25 ống hóa chất)</v>
          </cell>
          <cell r="G434" t="str">
            <v>Thanh</v>
          </cell>
          <cell r="H434" t="str">
            <v>BioMerieux S.A/ Pháp</v>
          </cell>
          <cell r="J434">
            <v>2</v>
          </cell>
          <cell r="K434">
            <v>40</v>
          </cell>
          <cell r="L434">
            <v>181734</v>
          </cell>
        </row>
        <row r="435">
          <cell r="D435" t="str">
            <v>V203</v>
          </cell>
          <cell r="E435" t="str">
            <v>Thanh định danh trực khuẩn đường ruột và trực khuẩn G(-) khác</v>
          </cell>
          <cell r="F435" t="str">
            <v xml:space="preserve">Thanh định danh trực khuẩn đường ruột và các trực khuẩn Gram âm khác, gồm 20 giếng chứa các hóa chất đông khô. Quy cách: 20 thanh/ hộp. </v>
          </cell>
          <cell r="G435" t="str">
            <v>Thanh</v>
          </cell>
          <cell r="H435" t="str">
            <v>BioMerieux S.A/ Pháp</v>
          </cell>
          <cell r="I435">
            <v>0</v>
          </cell>
          <cell r="J435">
            <v>2</v>
          </cell>
          <cell r="K435">
            <v>50</v>
          </cell>
          <cell r="L435">
            <v>162204</v>
          </cell>
        </row>
        <row r="436">
          <cell r="D436" t="str">
            <v>V204</v>
          </cell>
          <cell r="E436" t="str">
            <v>Thanh định danh vi khuẩn G(-) hình que, không lên men, dễ mọc (Pseudomonas, Vibrio, ..)</v>
          </cell>
          <cell r="F436" t="str">
            <v>Thanh định danh trực khuẩn ngoài đường ruột, dễ mọc, gồm 20 giếng chứa các hóa chất đông khô và 7ml môi trường AUX. Đ Quy cách: 25 thanh + 25 ống hóa chất / hộp</v>
          </cell>
          <cell r="G436" t="str">
            <v>Thanh</v>
          </cell>
          <cell r="H436" t="str">
            <v>BioMerieux S.A/ Pháp</v>
          </cell>
          <cell r="I436">
            <v>0</v>
          </cell>
          <cell r="J436">
            <v>2</v>
          </cell>
          <cell r="K436">
            <v>50</v>
          </cell>
          <cell r="L436">
            <v>181734</v>
          </cell>
        </row>
        <row r="437">
          <cell r="D437" t="str">
            <v>V205</v>
          </cell>
          <cell r="E437" t="str">
            <v>Thanh xác định MIC của Amoxicillin/clavulanic 0,016 - 256 (µg/ml)</v>
          </cell>
          <cell r="F437" t="str">
            <v>Thanh nhựa mỏng chứa kháng sinh Amoxicillin/clavulanic nồng độ 0,016-256 µg/ml, đóng từng thanh riêng rẽ
Quy cách: 30 thanh/ hộp</v>
          </cell>
          <cell r="G437" t="str">
            <v>Thanh</v>
          </cell>
          <cell r="H437" t="str">
            <v>BioMerieux S.A/ Pháp</v>
          </cell>
          <cell r="J437">
            <v>30</v>
          </cell>
          <cell r="K437">
            <v>30</v>
          </cell>
          <cell r="L437">
            <v>163135</v>
          </cell>
        </row>
        <row r="438">
          <cell r="D438" t="str">
            <v>V206</v>
          </cell>
          <cell r="E438" t="str">
            <v>Thanh xác định MIC của Benzylpenicillin 256</v>
          </cell>
          <cell r="F438" t="str">
            <v>Thanh nhựa mỏng chứa kháng sinh Benzylpenicillin nồng độ 0,016-256 µg/ml, đóng từng thanh riêng rẽ
Qui cách đóng gói: 30 thanh/hộp</v>
          </cell>
          <cell r="G438" t="str">
            <v>Thanh</v>
          </cell>
          <cell r="H438" t="str">
            <v>BioMerieux S.A/ Pháp</v>
          </cell>
          <cell r="J438">
            <v>30</v>
          </cell>
          <cell r="K438">
            <v>30</v>
          </cell>
          <cell r="L438">
            <v>127960</v>
          </cell>
        </row>
        <row r="439">
          <cell r="D439" t="str">
            <v>V207</v>
          </cell>
          <cell r="E439" t="str">
            <v>Thanh xác định MIC của Ceftazidime 0,016 - 256 (µg/ml)</v>
          </cell>
          <cell r="F439" t="str">
            <v>Thanh nhựa mỏng chứa kháng sinh Ceftazidime nồng độ 0,016-256 µg/ml, đóng từng thanh riêng rẽ Quy cách: 30 thanh/ hộp</v>
          </cell>
          <cell r="G439" t="str">
            <v>Thanh</v>
          </cell>
          <cell r="H439" t="str">
            <v>BioMerieux S.A/ Pháp</v>
          </cell>
          <cell r="J439">
            <v>30</v>
          </cell>
          <cell r="K439">
            <v>30</v>
          </cell>
          <cell r="L439">
            <v>183225</v>
          </cell>
        </row>
        <row r="440">
          <cell r="D440" t="str">
            <v>V208</v>
          </cell>
          <cell r="E440" t="str">
            <v>Thanh xác định MIC của Imipenem 0.002 - 32 (µg/ml)</v>
          </cell>
          <cell r="F440" t="str">
            <v>Thanh nhựa mỏng chứa kháng sinh Imipenem nồng độ 0,002-32 µg/ml, đóng từng thanh riêng rẽ
Quy cách: 30 thanh/ hộp</v>
          </cell>
          <cell r="G440" t="str">
            <v>Thanh</v>
          </cell>
          <cell r="H440" t="str">
            <v>BioMerieux S.A/ Pháp</v>
          </cell>
          <cell r="J440">
            <v>30</v>
          </cell>
          <cell r="K440">
            <v>30</v>
          </cell>
          <cell r="L440">
            <v>130165</v>
          </cell>
        </row>
        <row r="441">
          <cell r="D441" t="str">
            <v>V209</v>
          </cell>
          <cell r="E441" t="str">
            <v xml:space="preserve">Khoanh kháng sinh  Metronidazol </v>
          </cell>
          <cell r="F441" t="str">
            <v xml:space="preserve">Khoanh giấy Metronidazole có nồng độ 5 μg dùng để kiểm tra tính nhạy cảm của vi nấm với chất kháng nấm.
Mỗi khoanh đường kính 6mm được in ký hiệu ở cả 2 mặt, đặt trong cartrige, mỗi cartridge gồm 50 khoanh.  1 hộp 5 Cartridge
Bảo quản: -20°C đến +8°C, trong điều kiện khô ráo.
</v>
          </cell>
          <cell r="G441" t="str">
            <v>Thanh</v>
          </cell>
          <cell r="H441" t="str">
            <v>Oxoid Limited. Anh</v>
          </cell>
          <cell r="I441" t="str">
            <v>Bác sỹ lâm sàng đề xuất để làm kháng sinh đồ cho bệnh nhân</v>
          </cell>
          <cell r="J441">
            <v>2</v>
          </cell>
          <cell r="K441">
            <v>500</v>
          </cell>
          <cell r="L441">
            <v>2125</v>
          </cell>
        </row>
        <row r="442">
          <cell r="D442" t="str">
            <v>V210</v>
          </cell>
          <cell r="E442" t="str">
            <v>Khoanh kháng sinh Ciprofloxacin</v>
          </cell>
          <cell r="F442" t="str">
            <v xml:space="preserve">Khoanh giấy Ciprofloxacin có nồng độ 5 μg dùng để kiểm tra tính nhạy cảm của vi khuẩn theo phương pháp Bauer-Kirby. 
Mỗi khoanh đường kính 6mm được in ký hiệu ở cả 2 mặt, đặt trong cartrige, mỗi cartridge gồm 50 khoanh.  1 hộp 5 Cartridge
Bảo quản: -20°C đến +8°C, trong điều kiện khô ráo.
</v>
          </cell>
          <cell r="G442" t="str">
            <v>Khoanh</v>
          </cell>
          <cell r="H442" t="str">
            <v>Oxoid Limited. Anh</v>
          </cell>
          <cell r="I442" t="str">
            <v>Bác sỹ lâm sàng đề xuất để làm kháng sinh đồ cho bệnh nhân, đợt trước không trúng thầu</v>
          </cell>
          <cell r="J442">
            <v>500</v>
          </cell>
          <cell r="K442">
            <v>500</v>
          </cell>
          <cell r="L442">
            <v>1800</v>
          </cell>
        </row>
        <row r="443">
          <cell r="D443" t="str">
            <v>V211</v>
          </cell>
          <cell r="E443" t="str">
            <v xml:space="preserve">Khoanh kháng sinh Ceftazidime </v>
          </cell>
          <cell r="F443" t="str">
            <v xml:space="preserve">Khoanh giấy Ceftazidime có nồng độ 30 μg dùng để kiểm tra tính nhạy cảm của vi khuẩn theo phương pháp Bauer-Kirby. 
Mỗi khoanh đường kính 6mm được in ký hiệu ở cả 2 mặt, đặt trong cartrige, mỗi cartridge gồm 50 khoanh. 1 hộp 5 Cartridge.
Bảo quản: -20°C, trong điều kiện khô ráo.
</v>
          </cell>
          <cell r="G443" t="str">
            <v>Khoanh</v>
          </cell>
          <cell r="H443" t="str">
            <v>Oxoid Limited. Anh</v>
          </cell>
          <cell r="I443" t="str">
            <v>Bác sỹ lâm sàng đề xuất để làm kháng sinh đồ cho bệnh nhân, đợt trước không trúng thầu</v>
          </cell>
          <cell r="J443">
            <v>2</v>
          </cell>
          <cell r="K443">
            <v>500</v>
          </cell>
          <cell r="L443">
            <v>2120</v>
          </cell>
        </row>
        <row r="444">
          <cell r="D444" t="str">
            <v>V212</v>
          </cell>
          <cell r="E444" t="str">
            <v>Khoanh kháng sinh ceftriaxone</v>
          </cell>
          <cell r="F444" t="str">
            <v xml:space="preserve">Khoanh giấy Ceftriaxone có nồng độ 30 μg dùng để kiểm tra tính nhạy cảm của vi khuẩn theo phương pháp Bauer-Kirby. 
Mỗi khoanh đường kính 6mm được in ký hiệu ở cả 2 mặt, đặt trong cartrige, mỗi cartridge gồm 50 khoanh. 1 hộp 5 Cartridge
Bảo quản: -20°C, trong điều kiện khô ráo.
</v>
          </cell>
          <cell r="G444" t="str">
            <v>Khoanh</v>
          </cell>
          <cell r="H444" t="str">
            <v>Oxoid Limited. Anh</v>
          </cell>
          <cell r="I444" t="str">
            <v>Bác sỹ lâm sàng đề xuất để làm kháng sinh đồ cho bệnh nhân, đợt trước không trúng thầu</v>
          </cell>
          <cell r="J444">
            <v>2</v>
          </cell>
          <cell r="K444">
            <v>500</v>
          </cell>
          <cell r="L444">
            <v>2110</v>
          </cell>
        </row>
        <row r="445">
          <cell r="D445" t="str">
            <v>V213</v>
          </cell>
          <cell r="E445" t="str">
            <v>Khoanh kháng sinh  imipenem</v>
          </cell>
          <cell r="F445" t="str">
            <v xml:space="preserve">Khoanh giấy Imipenem có nồng độ 10 μg dùng để kiểm tra tính nhạy cảm của vi khuẩn theo phương pháp Bauer-Kirby. 
Mỗi khoanh đường kính 6mm được in ký hiệu ở cả 2 mặt, đặt trong lọ, mỗi lọ gồm 50 khoanh. 1 hộp 5 Cartridge
Bảo quản: -20°C, trong điều kiện khô ráo.
</v>
          </cell>
          <cell r="G445" t="str">
            <v>Khoanh</v>
          </cell>
          <cell r="H445" t="str">
            <v>Oxoid Limited. Anh</v>
          </cell>
          <cell r="I445" t="str">
            <v>Bác sỹ lâm sàng đề xuất để làm kháng sinh đồ cho bệnh nhân, đợt trước không trúng thầu</v>
          </cell>
          <cell r="J445">
            <v>2</v>
          </cell>
          <cell r="K445">
            <v>500</v>
          </cell>
          <cell r="L445">
            <v>1800</v>
          </cell>
        </row>
        <row r="446">
          <cell r="D446" t="str">
            <v>V214</v>
          </cell>
          <cell r="E446" t="str">
            <v>Khoanh kháng sinh Amikacin 10</v>
          </cell>
          <cell r="F446" t="str">
            <v xml:space="preserve">Khoanh giấy Amikacin có nồng độ 30µg dùng để kiểm tra tính nhạy cảm của vi khuẩn theo phương pháp Bauer-Kirby. 
Mỗi khoanh đường kính 6mm được in ký hiệu ở cả 2 mặt, đặt trong cartrige, mỗi cartridge gồm 50 khoanh. 1 hộp 5 Cartridge.
Bảo quản: -20°C đến +8°C, trong điều kiện khô ráo.
</v>
          </cell>
          <cell r="G446" t="str">
            <v>Khoanh</v>
          </cell>
          <cell r="H446" t="str">
            <v>Oxoid Limited. Anh</v>
          </cell>
          <cell r="I446" t="str">
            <v>Bác sỹ lâm sàng đề xuất để làm kháng sinh đồ cho bệnh nhân, đợt trước không trúng thầu</v>
          </cell>
          <cell r="J446">
            <v>2</v>
          </cell>
          <cell r="K446">
            <v>500</v>
          </cell>
          <cell r="L446">
            <v>2080</v>
          </cell>
        </row>
        <row r="447">
          <cell r="D447" t="str">
            <v>V215</v>
          </cell>
          <cell r="E447" t="str">
            <v xml:space="preserve">Khoanh kháng sinh Meropenem </v>
          </cell>
          <cell r="F447" t="str">
            <v xml:space="preserve">Khoanh giấy Meropenem 10µg dùng để kiểm tra tính nhạy cảm của vi khuẩn theo phương pháp Bauer-Kirby. 
Mỗi khoanh đường kính 6mm được in ký hiệu  ở cả 2 mặt, đặt trong lọ, mỗi lọ gồm 50 khoanh.  1 hộp 5 Cartridge
Bảo quản: -20°C trong điều kiện khô ráo.
</v>
          </cell>
          <cell r="G447" t="str">
            <v>Khoanh</v>
          </cell>
          <cell r="H447" t="str">
            <v>MAST Group Limited ;/Anh</v>
          </cell>
          <cell r="I447" t="str">
            <v>Bác sỹ lâm sàng đề xuất để làm kháng sinh đồ cho bệnh nhân, đợt trước không trúng thầu</v>
          </cell>
          <cell r="J447">
            <v>2</v>
          </cell>
          <cell r="K447">
            <v>500</v>
          </cell>
          <cell r="L447">
            <v>1764</v>
          </cell>
        </row>
        <row r="448">
          <cell r="D448" t="str">
            <v>V216</v>
          </cell>
          <cell r="E448" t="str">
            <v>Thanh định danh thủ công Enterobacteriaceae gram âm</v>
          </cell>
          <cell r="F448" t="str">
            <v>Hệ thống xét nghiệm toàn diện nhận dạng đo màu được tiêu chuẩn hóa sử dụng 13 xét nghiệm sinh hóa thông thường và 11 xét nghiệm sử dụng carbohydrate để xác định các loài Enterobacteriaceae gram âm  gây bệnh từ nước tiểu, đường ruột và các mẫu lâm sàng khác.
Thành phần: 
Mỗi bộ chứa đủ vật liệu để thực hiện 20 test.
10 bộ phần I.
10 bộ phần II.
Đĩa thuốc thử Oxidase
Thuốc thử TDA dùng cho xét nghiệm Phenylalanine Deaminase.
Thuốc thử Baritt A cho phép thử Voges-Proskauer.
Thuốc thử Baritt B  cho phép thử Voges-Proskauer.
Thuốc thử Methyl Red  để thử Methyl Red
Thuốc thử Kovac cho Indole test
Axit sunphanilic
Thuốc thử N,N-Dimethyl-1-Napthylamine
Nhiệt độ ủ : 35 - 37 C. Thời gian ủ : 18 - 24 giờ.
Bảo quản ở 2-8 C. Thời hạn sử dụng 12 tháng.</v>
          </cell>
          <cell r="G448" t="str">
            <v>Thanh</v>
          </cell>
          <cell r="H448" t="str">
            <v>Biomerieux. Pháp</v>
          </cell>
          <cell r="I448" t="str">
            <v>Bác sỹ lâm sàng đề xuất để làm kháng sinh đồ cho bệnh nhân, đợt trước không trúng thầu</v>
          </cell>
          <cell r="J448">
            <v>6</v>
          </cell>
          <cell r="K448">
            <v>120</v>
          </cell>
          <cell r="L448">
            <v>338520</v>
          </cell>
        </row>
        <row r="449">
          <cell r="D449" t="str">
            <v>V217</v>
          </cell>
          <cell r="E449" t="str">
            <v>Sulfide Indole Motility (SIM)</v>
          </cell>
          <cell r="F449" t="str">
            <v>Lọ thủy tinh có nắp vặn chặt chứa 3ml môi trường. Dùng để thực hiện thử nghiệm sinh hóa sinh hydrogen sulfide, sinh indol và di động. Hộp 10 lọ</v>
          </cell>
          <cell r="G449" t="str">
            <v>Ống</v>
          </cell>
          <cell r="H449" t="str">
            <v>Nam khoa</v>
          </cell>
          <cell r="J449">
            <v>50</v>
          </cell>
          <cell r="K449">
            <v>50</v>
          </cell>
          <cell r="L449">
            <v>10430</v>
          </cell>
        </row>
        <row r="450">
          <cell r="D450" t="str">
            <v>V218</v>
          </cell>
          <cell r="E450" t="str">
            <v>Đĩa giấy Oxidase</v>
          </cell>
          <cell r="F450" t="str">
            <v>Khoanh giấy Oxidase được sử dụng để phát hiện sản xuất oxidase vởi các vi sinh vật như Neisseria, Campylobacter, Pseudomonas...
Đường kính khoanh giấy 10mm.
Bảo quản ở 2 - 8°
Hộp 50 khoanh</v>
          </cell>
          <cell r="G450" t="str">
            <v>Đĩa</v>
          </cell>
          <cell r="H450" t="str">
            <v>Nam khoa</v>
          </cell>
          <cell r="J450">
            <v>20</v>
          </cell>
          <cell r="K450">
            <v>20</v>
          </cell>
          <cell r="L450">
            <v>2111.5</v>
          </cell>
        </row>
        <row r="451">
          <cell r="D451" t="str">
            <v>V219</v>
          </cell>
          <cell r="E451" t="str">
            <v>Môi trường vi sinh Simmons Citrate Agar</v>
          </cell>
          <cell r="F451" t="str">
            <v>Lọ thủy tinh có nắp vặn chặt chứa 3ml môi trường. Dùng để phát hiện khả năng biến dưỡng citrate.</v>
          </cell>
          <cell r="G451" t="str">
            <v>Lọ</v>
          </cell>
          <cell r="H451" t="str">
            <v>Nam khoa</v>
          </cell>
          <cell r="I451" t="str">
            <v>không trúng thầu.</v>
          </cell>
          <cell r="J451">
            <v>50</v>
          </cell>
          <cell r="K451">
            <v>50</v>
          </cell>
          <cell r="L451">
            <v>10800</v>
          </cell>
        </row>
        <row r="452">
          <cell r="D452" t="str">
            <v>V220</v>
          </cell>
          <cell r="E452" t="str">
            <v>Môi trường sử dụng để định danh Enterobacteriaceae</v>
          </cell>
          <cell r="F452" t="str">
            <v>Tube thủy tinh có nắp vặn chặt có chứa 5ml môi trường. Dùng để thực hiện thử nghiệm sinh hóa lên men glucose, lên men lactose, sinh hydrogen sulfide và sinh khí để định danh trực khuẩn Gram âm, dễ mọc</v>
          </cell>
          <cell r="G452" t="str">
            <v>ống/lọ</v>
          </cell>
          <cell r="H452" t="str">
            <v>Công ty cổ phần công nghệ Lavitec</v>
          </cell>
          <cell r="I452" t="str">
            <v>không trúng thầu.</v>
          </cell>
          <cell r="J452">
            <v>50</v>
          </cell>
          <cell r="K452">
            <v>50</v>
          </cell>
          <cell r="L452">
            <v>11550</v>
          </cell>
        </row>
        <row r="453">
          <cell r="D453" t="str">
            <v>V221</v>
          </cell>
          <cell r="E453" t="str">
            <v>Oxy già đậm đặc</v>
          </cell>
          <cell r="F453" t="str">
            <v>HYDROGEN PEROXIDE – H2O2 – OXY GIÀ ≥30%.</v>
          </cell>
          <cell r="G453" t="str">
            <v>Lít</v>
          </cell>
          <cell r="H453" t="str">
            <v>Taekwang- Hàn quốc</v>
          </cell>
          <cell r="J453">
            <v>500</v>
          </cell>
          <cell r="K453">
            <v>500</v>
          </cell>
          <cell r="L453">
            <v>54064</v>
          </cell>
        </row>
        <row r="454">
          <cell r="D454" t="str">
            <v>V222</v>
          </cell>
          <cell r="E454" t="str">
            <v>Oxy y tế 10L</v>
          </cell>
          <cell r="F454" t="str">
            <v>O2 nồng độ ≥ 99,5%. Áp suất nạp ≥ 150 bar, Áp suất thường ≥ 130 bar; 10 Lít/ Bình</v>
          </cell>
          <cell r="G454" t="str">
            <v>Bình</v>
          </cell>
          <cell r="H454" t="str">
            <v>OXY VINH</v>
          </cell>
          <cell r="J454">
            <v>50</v>
          </cell>
          <cell r="K454">
            <v>50</v>
          </cell>
          <cell r="L454">
            <v>30000</v>
          </cell>
        </row>
        <row r="455">
          <cell r="D455" t="str">
            <v>V223</v>
          </cell>
          <cell r="E455" t="str">
            <v>Oxy y tế 40 lít</v>
          </cell>
          <cell r="F455" t="str">
            <v>Chứa trong bình chịu áp lực dung tích 40 lít áp suất nạp ≥ 130 kg/cm2; 40 Lít/ Bình</v>
          </cell>
          <cell r="G455" t="str">
            <v>Bình</v>
          </cell>
          <cell r="H455" t="str">
            <v>VN</v>
          </cell>
          <cell r="J455">
            <v>300</v>
          </cell>
          <cell r="K455">
            <v>300</v>
          </cell>
          <cell r="L455">
            <v>60000</v>
          </cell>
        </row>
        <row r="456">
          <cell r="D456" t="str">
            <v>V224</v>
          </cell>
          <cell r="E456" t="str">
            <v>Oxy lỏng</v>
          </cell>
          <cell r="F456" t="str">
            <v>Khí Oxy sử dụng trong y tế. Dạng lỏng. Chất lượng oxy (độ tinh khiết) ≥ 99.6%</v>
          </cell>
          <cell r="G456" t="str">
            <v>Kg</v>
          </cell>
          <cell r="I456">
            <v>13000</v>
          </cell>
          <cell r="J456">
            <v>36000</v>
          </cell>
          <cell r="K456">
            <v>32000</v>
          </cell>
          <cell r="L456">
            <v>2943</v>
          </cell>
        </row>
        <row r="457">
          <cell r="D457" t="str">
            <v>V225</v>
          </cell>
          <cell r="E457" t="str">
            <v>Test thử đường huyết</v>
          </cell>
          <cell r="F457" t="str">
            <v>Sử dụng men thử FAD GHD. Phạm vi đo Glucose là 10 - 600 mg/dL, hoặc 0,6 - 33,3mmol/L. Giới hạn hematocrite là 10 - 65%, Đo được 4 loại máu (mao mạch, tĩnh mạch, động mạch, máu trẻ sơ sinh), Thời gian đo &lt;4 giây, Mẫu máu đo 0.6µL.Cho kết quả đúng &gt; 99% kết quả đo nằm trong vòng sai số ±15% với Pp chuẩn ở nồng độ ≥100mg/dL hoặc 5.55 mmol/l . Đạt tiêu chuẩn ISO 15197:2013 / EN ISO 15197:2015 hoặc tương đương</v>
          </cell>
          <cell r="G457" t="str">
            <v>Que</v>
          </cell>
          <cell r="H457" t="str">
            <v>Accucheck</v>
          </cell>
          <cell r="J457">
            <v>15000</v>
          </cell>
          <cell r="K457">
            <v>12000</v>
          </cell>
          <cell r="L457">
            <v>7950</v>
          </cell>
        </row>
        <row r="458">
          <cell r="D458" t="str">
            <v>V226</v>
          </cell>
          <cell r="E458" t="str">
            <v>Test thử đường huyết</v>
          </cell>
          <cell r="F458" t="str">
            <v>Men thử: Glucose oxidase (GOD) hoặc Glucose dehydrogenase (FAD-GDH). Phạm vi đo: 1.1 mmol/L – 33.3 mmol/L. Thể tích mẫu ≥ 0.5 µL. Thời gian thử ≤ 5 giây. Có kèm kim chích máu.</v>
          </cell>
          <cell r="G458" t="str">
            <v>Test</v>
          </cell>
          <cell r="H458" t="str">
            <v>Swiscare Technology CO. LTD</v>
          </cell>
          <cell r="J458">
            <v>15000</v>
          </cell>
          <cell r="K458">
            <v>12000</v>
          </cell>
          <cell r="L458">
            <v>3040</v>
          </cell>
        </row>
        <row r="459">
          <cell r="D459" t="str">
            <v>V227</v>
          </cell>
          <cell r="E459" t="str">
            <v>Que thử nồng độ Acid
Peracetic</v>
          </cell>
          <cell r="F459" t="str">
            <v>Dùng để kiểm tra hoạt lực của axid Peracetic khi ngâm dụng cụ, quả lọc</v>
          </cell>
          <cell r="G459" t="str">
            <v>Que</v>
          </cell>
          <cell r="H459" t="str">
            <v>Serim Research Corporation - Mỹ</v>
          </cell>
          <cell r="J459">
            <v>800</v>
          </cell>
          <cell r="K459">
            <v>800</v>
          </cell>
          <cell r="L459">
            <v>6300</v>
          </cell>
        </row>
        <row r="460">
          <cell r="D460" t="str">
            <v>V228</v>
          </cell>
          <cell r="E460" t="str">
            <v>Que thử nồng độ Clorine</v>
          </cell>
          <cell r="F460" t="str">
            <v>- Phù hợp để kiểm tra tồn dư chlorine trong nước rửa và nước cất
- độ nhạy 0,0.1,0.5,3 ppm</v>
          </cell>
          <cell r="G460" t="str">
            <v>Kít</v>
          </cell>
          <cell r="H460" t="str">
            <v>Serim Research Corporation - Mỹ</v>
          </cell>
          <cell r="I460">
            <v>400</v>
          </cell>
          <cell r="J460">
            <v>800</v>
          </cell>
          <cell r="K460">
            <v>800</v>
          </cell>
          <cell r="L460">
            <v>6980</v>
          </cell>
        </row>
        <row r="461">
          <cell r="D461" t="str">
            <v>V229</v>
          </cell>
          <cell r="E461" t="str">
            <v>Que thử tồn dư Peroxide</v>
          </cell>
          <cell r="F461" t="str">
            <v>Que thử tồn dư Peroxide trong dung dịch; Độ nhạy phát hiện Peroxide đến mức 1ppm</v>
          </cell>
          <cell r="G461" t="str">
            <v>Que</v>
          </cell>
          <cell r="H461" t="str">
            <v>Serim Research Corporation - Mỹ</v>
          </cell>
          <cell r="J461">
            <v>800</v>
          </cell>
          <cell r="K461">
            <v>800</v>
          </cell>
          <cell r="L461">
            <v>7000</v>
          </cell>
        </row>
        <row r="462">
          <cell r="D462" t="str">
            <v>V230</v>
          </cell>
          <cell r="E462" t="str">
            <v>Que test thử độ cứng của nước</v>
          </cell>
          <cell r="F462" t="str">
            <v>Que thử dựa trên phản ứng hóa học trong que với các ion Canxi và/hoặcMagie trong nước dẫn đến sự thay đổi màu sắc, có các khối màu ở các mức 0,</v>
          </cell>
          <cell r="G462" t="str">
            <v>Que</v>
          </cell>
          <cell r="H462" t="str">
            <v>Serim Research Corporation. Mỹ</v>
          </cell>
          <cell r="I462">
            <v>350</v>
          </cell>
          <cell r="J462">
            <v>800</v>
          </cell>
          <cell r="K462">
            <v>800</v>
          </cell>
          <cell r="L462">
            <v>12800</v>
          </cell>
        </row>
        <row r="463">
          <cell r="D463" t="str">
            <v>V231</v>
          </cell>
          <cell r="E463" t="str">
            <v>Muối viên tinh khiết</v>
          </cell>
          <cell r="F463" t="str">
            <v>Công Thức: NaCl ≥ 99,5%.</v>
          </cell>
          <cell r="G463" t="str">
            <v>Kg</v>
          </cell>
          <cell r="H463" t="str">
            <v>V.S.Forgings. Ấn độ</v>
          </cell>
          <cell r="I463">
            <v>600</v>
          </cell>
          <cell r="J463">
            <v>1500</v>
          </cell>
          <cell r="K463">
            <v>1200</v>
          </cell>
          <cell r="L463">
            <v>13000</v>
          </cell>
        </row>
        <row r="464">
          <cell r="D464" t="str">
            <v>V232</v>
          </cell>
          <cell r="E464" t="str">
            <v>Acid citric</v>
          </cell>
          <cell r="F464" t="str">
            <v>Công thức: C6H807.H2O, hàm lượng đạt: 99,5%</v>
          </cell>
          <cell r="G464" t="str">
            <v>Kg</v>
          </cell>
          <cell r="H464" t="str">
            <v>Shangdong Ensign Industry Co., LTD. China</v>
          </cell>
          <cell r="I464">
            <v>175</v>
          </cell>
          <cell r="J464">
            <v>800</v>
          </cell>
          <cell r="K464">
            <v>700</v>
          </cell>
          <cell r="L464">
            <v>35000</v>
          </cell>
        </row>
        <row r="465">
          <cell r="D465" t="str">
            <v>V233</v>
          </cell>
          <cell r="E465" t="str">
            <v>Anti A</v>
          </cell>
          <cell r="F465" t="str">
            <v>Kháng thể đơn dòng dẫn xuất từ tế bào dòng lai (CCS)  A 500100 (1,0ml). Độ nhạy,độ đặc hiệu, độ chính xác 100%. Lọ ≥10ml</v>
          </cell>
          <cell r="G465" t="str">
            <v>Lọ</v>
          </cell>
          <cell r="H465" t="str">
            <v>Egyptian Company for Biotechnology (S.A.E)-Spectrum Diagnostics</v>
          </cell>
          <cell r="I465">
            <v>60</v>
          </cell>
          <cell r="J465">
            <v>125</v>
          </cell>
          <cell r="K465">
            <v>100</v>
          </cell>
          <cell r="L465">
            <v>78855</v>
          </cell>
        </row>
        <row r="466">
          <cell r="D466" t="str">
            <v>V234</v>
          </cell>
          <cell r="E466" t="str">
            <v>Anti AB</v>
          </cell>
          <cell r="F466" t="str">
            <v>Kháng thể đơn dòng dẫn xuất từ tế bào dòng lai (CCS)  A-SE10,  B-B-2D7( 1,0ml). Độ nhạy,độ đặc hiệu, độ chính xác 100%. Lọ ≥10ml</v>
          </cell>
          <cell r="G466" t="str">
            <v>Lọ</v>
          </cell>
          <cell r="H466" t="str">
            <v>Egyptian Company for Biotechnology (S.A.E)-Spectrum Diagnostics</v>
          </cell>
          <cell r="I466">
            <v>60</v>
          </cell>
          <cell r="J466">
            <v>125</v>
          </cell>
          <cell r="K466">
            <v>100</v>
          </cell>
          <cell r="L466">
            <v>75800</v>
          </cell>
        </row>
        <row r="467">
          <cell r="D467" t="str">
            <v>V235</v>
          </cell>
          <cell r="E467" t="str">
            <v>Anti B</v>
          </cell>
          <cell r="F467" t="str">
            <v>Kháng thể đơn dòng dẫn xuất từ tế bào dòng lai (CCS) B 501100 (1,0ml). Độ nhạy,độ đặc hiệu, độ chính xác 100%. Lọ ≥10ml</v>
          </cell>
          <cell r="G467" t="str">
            <v>Lọ</v>
          </cell>
          <cell r="H467" t="str">
            <v>Egyptian Company for Biotechnology (S.A.E)-Spectrum Diagnostics</v>
          </cell>
          <cell r="I467">
            <v>60</v>
          </cell>
          <cell r="J467">
            <v>125</v>
          </cell>
          <cell r="K467">
            <v>100</v>
          </cell>
          <cell r="L467">
            <v>79494.5</v>
          </cell>
        </row>
        <row r="468">
          <cell r="D468" t="str">
            <v>V236</v>
          </cell>
          <cell r="E468" t="str">
            <v>Anti D</v>
          </cell>
          <cell r="F468" t="str">
            <v>Là hỗn hợp cả kháng thể đơn dòng IgG và IgM kháng nguyên D. Độ nhạy,độ đặc hiệu, độ chính xác 100%.Lọ ≥10ml</v>
          </cell>
          <cell r="G468" t="str">
            <v>Lọ</v>
          </cell>
          <cell r="H468" t="str">
            <v>Egyptian Company for Biotechnology (S.A.E)-Spectrum Diagnostics</v>
          </cell>
          <cell r="I468">
            <v>12</v>
          </cell>
          <cell r="J468">
            <v>25</v>
          </cell>
          <cell r="K468">
            <v>20</v>
          </cell>
          <cell r="L468">
            <v>145000</v>
          </cell>
        </row>
        <row r="469">
          <cell r="D469" t="str">
            <v>V237</v>
          </cell>
          <cell r="E469" t="str">
            <v>Định tính phát hiện các kháng thể IgG/IgM kháng Dengue</v>
          </cell>
          <cell r="F469" t="str">
            <v>Xét nghiệm miễn dịch định tính nhanh chóng để phát hiện đồng thời các kháng thể (IgM/IgG) đối với virus sốt xuất huyết trong máu toàn phần, huyết thanh hoặc huyết tương của người. Dạng khay
Đối với IgM: độ nhạy  ≥90,5%, độ đặc hiệu ≥98,5%, độ chính xác ≥ 98,0%
Đối với IgG: độ nhạy  ≥92,1%, độ đặc hiệu ≥98,6%, độ chính xác ≥ 98,0%</v>
          </cell>
          <cell r="G469" t="str">
            <v>Test</v>
          </cell>
          <cell r="H469" t="str">
            <v>Intelos, InC. Hàn quốc</v>
          </cell>
          <cell r="I469">
            <v>500</v>
          </cell>
          <cell r="J469">
            <v>1000</v>
          </cell>
          <cell r="K469">
            <v>900</v>
          </cell>
          <cell r="L469">
            <v>38425</v>
          </cell>
        </row>
        <row r="470">
          <cell r="D470" t="str">
            <v>V238</v>
          </cell>
          <cell r="E470" t="str">
            <v>Định tính phát hiện kháng
thể kháng HEV</v>
          </cell>
          <cell r="F470" t="str">
            <v xml:space="preserve">Định tính kháng thể IgM kháng HEV
Mẫu thử: huyết thanh, huyết tương.
Độ nhạy tương quan: 93,3%, Độ đặc hiệu tương quan: 98,6% 
</v>
          </cell>
          <cell r="G470" t="str">
            <v>Test</v>
          </cell>
          <cell r="H470" t="str">
            <v>Công ty TNHH Medicon</v>
          </cell>
          <cell r="I470">
            <v>200</v>
          </cell>
          <cell r="J470">
            <v>500</v>
          </cell>
          <cell r="K470">
            <v>500</v>
          </cell>
          <cell r="L470">
            <v>34750</v>
          </cell>
        </row>
        <row r="471">
          <cell r="D471" t="str">
            <v>V239</v>
          </cell>
          <cell r="E471" t="str">
            <v>Test nhanh chẩn đoán bệnh chân tay miệng.</v>
          </cell>
          <cell r="F471" t="str">
            <v>Phát hiện kháng thể IgM kháng Enterovirus 71 trong mẫu huyết thanh, huyết tương người. Thể tích mẫu: 5µl huyết thanh hoặc huyết tương; Độ nhạy :≥ 98.1% Độ đặc hiệu: 99.1%;
Các thành phần hoạt chất chính:
Thanh thử bao gồm:cộng hợp vàng: Kháng thể đơn dòng chuột kháng Enterovirus 71 - keo vàng (1 ± 0.2µg), Vạch thử: kháng thể đơn dòng chuột kháng IgM người (4 ± 0,8 µg), Vạch chứng : kháng thể IgG dê kháng chuột (8 ± 1,6 µg), kháng nguyên Pad: kháng nguyên Enterovirus 71 tái tổ hợp (1,5 ± 0,3 µg)
Dung môi pha loãngbao gồm: đệm phosphate 100mM (5ml), sodium azit (0.01w /v %)</v>
          </cell>
          <cell r="G471" t="str">
            <v>Test</v>
          </cell>
          <cell r="H471" t="str">
            <v>Trung quốc</v>
          </cell>
          <cell r="I471">
            <v>0</v>
          </cell>
          <cell r="J471">
            <v>100</v>
          </cell>
          <cell r="K471">
            <v>100</v>
          </cell>
          <cell r="L471">
            <v>50000</v>
          </cell>
        </row>
        <row r="472">
          <cell r="D472" t="str">
            <v>V240</v>
          </cell>
          <cell r="E472" t="str">
            <v>Test nhanh chẩn đoán
cúm A,B</v>
          </cell>
          <cell r="F472" t="str">
            <v>Phát hiện định tính và phân biệt kháng nguyên virus cúm type A và cúm type B trực tiếp từ mẫu bệnh phẩm là dịch mũi/họng/hầu họng hoặc mẫu dịch hút từ mũi/hầu họng. Độ nhạy ≥ 91,8%, độ đặc hiệu ≥ 98,9% so với nuôi cấy và RT-PCR. Không có phản ứng chéo với 32 chủng vi khuẩn và virus đã được chứng minh.</v>
          </cell>
          <cell r="G472" t="str">
            <v>Test</v>
          </cell>
          <cell r="H472" t="str">
            <v>SD Biosensor. Hàn quốc</v>
          </cell>
          <cell r="I472">
            <v>500</v>
          </cell>
          <cell r="J472">
            <v>1000</v>
          </cell>
          <cell r="K472">
            <v>1000</v>
          </cell>
          <cell r="L472">
            <v>83250</v>
          </cell>
        </row>
        <row r="473">
          <cell r="D473" t="str">
            <v>V241</v>
          </cell>
          <cell r="E473" t="str">
            <v>Test nhanh chẩn đoán
giang mai</v>
          </cell>
          <cell r="F473" t="str">
            <v>Phát hiện tất cả các type kháng thể (IgG, IgM, IgA) kháng Treponema pallidum. Độ nhạy ≥99.3% và Độ đặc hiệu ≥99.5% so với TPHA; Mẫu xét nghiệm: huyết thanh, huyết tương, máu toàn phần. Không có phản ứng chéo với các mẫu dương tính Malaria P.f, Malaria P.v, mẫu chứa yếu tố dạng thấp, dương tính Leprosy, mẫu của phụ nữ mang thai.</v>
          </cell>
          <cell r="G473" t="str">
            <v>Test</v>
          </cell>
          <cell r="H473" t="str">
            <v>Abbott Diagnostics Korea</v>
          </cell>
          <cell r="I473">
            <v>100</v>
          </cell>
          <cell r="J473">
            <v>300</v>
          </cell>
          <cell r="K473">
            <v>300</v>
          </cell>
          <cell r="L473">
            <v>19803</v>
          </cell>
        </row>
        <row r="474">
          <cell r="D474" t="str">
            <v>V242</v>
          </cell>
          <cell r="E474" t="str">
            <v>Test nhanh chẩn đoán
Morphin trong nước tiểu.</v>
          </cell>
          <cell r="F474" t="str">
            <v>Yêu cầu: Phát hiện định tính nhanh morphin, opiate và các chất chuyển hóa của chúng trong mẫu nước tiểu người  Độ nhạy: 100%, Độ đặc hiệu: 100%.</v>
          </cell>
          <cell r="G474" t="str">
            <v>Test</v>
          </cell>
          <cell r="H474" t="str">
            <v>Công ty TNHH Medicon</v>
          </cell>
          <cell r="J474">
            <v>1000</v>
          </cell>
          <cell r="K474">
            <v>1000</v>
          </cell>
          <cell r="L474">
            <v>6500</v>
          </cell>
        </row>
        <row r="475">
          <cell r="D475" t="str">
            <v>V243</v>
          </cell>
          <cell r="E475" t="str">
            <v>Test nhanh chẩn đoán sốt rét Malaria</v>
          </cell>
          <cell r="F475" t="str">
            <v>Độ nhạy tương đối: P.falciparum(98.1%), P.viviax(98.3%), P.ovale(97.1%), P.malaria (100%), độ đặc hiệu tương đối ≥99 %.</v>
          </cell>
          <cell r="G475" t="str">
            <v>Test</v>
          </cell>
          <cell r="H475" t="str">
            <v>Beijing Genesee Biotech, Inc</v>
          </cell>
          <cell r="I475">
            <v>0</v>
          </cell>
          <cell r="J475">
            <v>100</v>
          </cell>
          <cell r="K475">
            <v>100</v>
          </cell>
          <cell r="L475">
            <v>25000</v>
          </cell>
        </row>
        <row r="476">
          <cell r="D476" t="str">
            <v>V244</v>
          </cell>
          <cell r="E476" t="str">
            <v>Test nhanh chẩn đoán sốt xuất huyết</v>
          </cell>
          <cell r="F476" t="str">
            <v>Phát hiện kháng nguyên virus Dengue NS1 trong mẫu huyết thanh, huyết tương và máu toàn phần người.  Độ nhạy ≥  92.4%, Độ đặc hiệu ≥98.4% so với RT-PCR. Thể tích mẫu sử dụng: 100µl;</v>
          </cell>
          <cell r="G476" t="str">
            <v>Test</v>
          </cell>
          <cell r="H476" t="str">
            <v>SD Biosensor. Hàn quốc</v>
          </cell>
          <cell r="I476">
            <v>200</v>
          </cell>
          <cell r="J476">
            <v>1000</v>
          </cell>
          <cell r="K476">
            <v>800</v>
          </cell>
          <cell r="L476">
            <v>64100</v>
          </cell>
        </row>
        <row r="477">
          <cell r="D477" t="str">
            <v>V245</v>
          </cell>
          <cell r="E477" t="str">
            <v>Test nhanh chẩn đoán sốt xuất huyết</v>
          </cell>
          <cell r="F477" t="str">
            <v>Xét nghiệm sắc ký miễn dịch định tính trong ống nghiệm để phát hiện nhanh chóng các kháng nguyên Dengue NS1 trong mẫu máu, huyết thanh và huyết tương người
Dạng khay: Mỗi khay chứa một que thử có kháng thể đặc hiệu NS1 trên vùng thử nghiệm của màng và miếng đệm liên hợp kháng thể vàng-kháng thể kháng NS1 có màu
Mẫu thử: 80-100 μL
Độ nhạy: ≥ 98,0%, Độ đặc hiệu: ≥ 98,7%, Độ chính xác: ≥ 98,1</v>
          </cell>
          <cell r="G477" t="str">
            <v>Test</v>
          </cell>
          <cell r="H477" t="str">
            <v>Atlas Medical GmbH. Đức</v>
          </cell>
          <cell r="I477">
            <v>200</v>
          </cell>
          <cell r="J477">
            <v>1000</v>
          </cell>
          <cell r="K477">
            <v>800</v>
          </cell>
          <cell r="L477">
            <v>46000</v>
          </cell>
        </row>
        <row r="478">
          <cell r="D478" t="str">
            <v>V246</v>
          </cell>
          <cell r="E478" t="str">
            <v>Test nhanh chẩn đoán
viêm dạ dày</v>
          </cell>
          <cell r="F478" t="str">
            <v>Xét nghiệm phát hiện  nhanh kháng thể H. pylori trong mẫu Máu toàn phần / Huyết thanh / Huyết tương người,
Lượng mẫu huyết thanh, huyết tương: khoảng 80 - 120 μL
Lượng mẫu máu toàn phần: khoảng 40 μL
Độ nhạy tương đối: 97,41% ( 95%CI*: 95,13% đến 98,81%).
Độ đặc hiệu tương đối: 99,00% (95%CI*: 97,96% đến 99,60%).</v>
          </cell>
          <cell r="G478" t="str">
            <v>Test</v>
          </cell>
          <cell r="H478" t="str">
            <v>Atlas Medical GmbH. Đức</v>
          </cell>
          <cell r="I478">
            <v>100</v>
          </cell>
          <cell r="J478">
            <v>200</v>
          </cell>
          <cell r="K478">
            <v>200</v>
          </cell>
          <cell r="L478">
            <v>27800</v>
          </cell>
        </row>
        <row r="479">
          <cell r="D479" t="str">
            <v>V247</v>
          </cell>
          <cell r="E479" t="str">
            <v>Test nhanh chẩn đoán
viêm gan A</v>
          </cell>
          <cell r="F479" t="str">
            <v>Sử dụng phát hiện sự có mặt của kháng thể IgM kháng HAV trong huyết thanh hoặc huyết tương của người Kháng thể chuột kháng IgM của người , Kháng nguyên HAV tái tổ hợp , Kháng thể dê kháng IgG chuột . Độ nhạy &gt;95.2%, độ đặc hiệu: 99.1% độ chính xác: 98.3%. Không có bị gây nhiễu bởi các chất có nồng độ tương ứng sau: Hemoglobin 1000 mg/dl, Methanol 10%, Abumin 2000 mg/dl. Không bị phản ứng chéo với các mẫu phẩm dương tính với HIV, HCV, HBV, HEV.</v>
          </cell>
          <cell r="G479" t="str">
            <v>Test</v>
          </cell>
          <cell r="H479" t="str">
            <v>Công ty TNHH Medicon</v>
          </cell>
          <cell r="I479">
            <v>100</v>
          </cell>
          <cell r="J479">
            <v>900</v>
          </cell>
          <cell r="K479">
            <v>900</v>
          </cell>
          <cell r="L479">
            <v>33380</v>
          </cell>
        </row>
        <row r="480">
          <cell r="D480" t="str">
            <v>V248</v>
          </cell>
          <cell r="E480" t="str">
            <v>Khay thử xét nghiệm định tính khángnguyên coronavirus 2 (SARS-CoV-2),vi rút cúm A, vi rút cúm B, vi rút hợp
bào hô hấp (RSV) và Andenovirus</v>
          </cell>
          <cell r="F480" t="str">
            <v>Sars-Cov-2
+ Độ nhạy: 96.26% 
+ Độ đặc hiệu: 100% 
Cúm A
+ Độ nhạy: 96,67%
+ Độ đặc hiệu: 100%
Cúm B
+ Độ nhạy: 96.97%
+ Độ đặc hiệu: 100%
ADV
+ Độ nhạy: 95.77%
+ Độ đặc hiệu: 100%
RSV
+ Độ nhạy: 96.79%
+ Độ đặc hiệu: 100%
Đạt số đăng ký lưu hành/ Giấy phép nhập khẩu theo quy định Nghị định số 98/2021/NĐ-CP
Tiêu chuẩn chất lượng ISO 13486</v>
          </cell>
          <cell r="G480" t="str">
            <v>Test</v>
          </cell>
          <cell r="K480">
            <v>1500</v>
          </cell>
          <cell r="L480">
            <v>115000</v>
          </cell>
        </row>
        <row r="481">
          <cell r="D481" t="str">
            <v>V249</v>
          </cell>
          <cell r="E481" t="str">
            <v>Kít chẩn đoán viêm gan B</v>
          </cell>
          <cell r="F481" t="str">
            <v>Độ nhạy ≥ 95,16% , độ dặc hiệu ≥ 99,95%. Cho kết quả nhanh trong vòng 15 phút, Độ ổn định của kết quả xét nghiệm tới 24 giờ ;không cần sử dụng thêm bất kỳ dung dịch dịch đệm(chase) cho mẫu máu huyết thanh, huyết tương .Sản xuất tại nước thuộc G7. - Hoạt chất chính: Anti-HBsAg Ig(H35) Antibody; Anti- HBsAg IgG( H35) Antibody; Anti-HBsAg IgM Antibody Mixture</v>
          </cell>
          <cell r="G481" t="str">
            <v>Test</v>
          </cell>
          <cell r="H481" t="str">
            <v>Nhật</v>
          </cell>
          <cell r="I481">
            <v>4500</v>
          </cell>
          <cell r="J481">
            <v>10000</v>
          </cell>
          <cell r="K481">
            <v>8000</v>
          </cell>
          <cell r="L481">
            <v>35100</v>
          </cell>
        </row>
        <row r="482">
          <cell r="D482" t="str">
            <v>V250</v>
          </cell>
          <cell r="E482" t="str">
            <v>Kít chẩn đoán viêm gan B</v>
          </cell>
          <cell r="F482" t="str">
            <v>Phát hiện định tính kháng nguyên HBsAg trong mẫu huyết
thanh, huyết tương người. Độ nhạy: ≥96%, Độ đặc hiệu:≥
97%. Giới hạn phát hiện 1ng/ml.
Các mẫu ly giải máu, mẫu mỡ máu, vàng da không ảnh hưởng
đến kết quả xét nghiệm. Không có phản ứng chéo với các mẫu
chứa yếu tố dạng thấp, chứa kháng thể kháng HCV, kháng thể
kháng HIV và phụ nữ mang thai. Kít thử ổn định ít nhất 4 tuần
khi để ở nhiệt độ 55±1°C;</v>
          </cell>
          <cell r="G482" t="str">
            <v>Test</v>
          </cell>
          <cell r="H482" t="str">
            <v xml:space="preserve">Reckon Diagnostics Pvt Ltd - Ấn Độ </v>
          </cell>
          <cell r="I482">
            <v>4500</v>
          </cell>
          <cell r="J482">
            <v>10000</v>
          </cell>
          <cell r="K482">
            <v>8000</v>
          </cell>
          <cell r="L482">
            <v>4550</v>
          </cell>
        </row>
        <row r="483">
          <cell r="D483" t="str">
            <v>V251</v>
          </cell>
          <cell r="E483" t="str">
            <v>Test thử viêm gan E</v>
          </cell>
          <cell r="F483" t="str">
            <v>Định tính phát hiện sự có mặt của kháng thể IgG/IgM kháng HEV trong huyết thanh hoặc huyết tương người.
-Độ nhạy: ≥93.3%;
- Độ đặc hiệu: 98.6%;
- Độ chính xác tương quan: 97.9%
.Không bị gây nhiễu bởi các chất sau: Gentisic acid 20 mg/dl, Acetaminophen 20 mg/dl, Uric acid 20mg/dl.
Không phản ứng chéo với các mẫu phẩm dương tính với HBV, HIV, HCV, Syphilis</v>
          </cell>
          <cell r="G483" t="str">
            <v>Test</v>
          </cell>
          <cell r="H483" t="str">
            <v>Công ty TNHH Medicon</v>
          </cell>
          <cell r="I483">
            <v>100</v>
          </cell>
          <cell r="J483">
            <v>200</v>
          </cell>
          <cell r="K483">
            <v>200</v>
          </cell>
          <cell r="L483">
            <v>31600</v>
          </cell>
        </row>
        <row r="484">
          <cell r="D484" t="str">
            <v>V252</v>
          </cell>
          <cell r="E484" t="str">
            <v>Test nhanh chẩn đoán
viêm gan C</v>
          </cell>
          <cell r="F484" t="str">
            <v>Phát hiện kháng thể đặc hiệu kháng HCV trong mẫu huyết thanh, huyết tương, máu toàn phần người. Sử dụng kháng nguyên HCV tái tổ hợp: protein lõi, NS3, NS4, NS5;  Thể tích mẫu sử dụng là 10µl; Độ nhạy: 100%, Độ đặc hiệu ≥99.4%.</v>
          </cell>
          <cell r="G484" t="str">
            <v>Test</v>
          </cell>
          <cell r="H484" t="str">
            <v>Abbott Diagnostics Korea Inc.</v>
          </cell>
          <cell r="I484">
            <v>500</v>
          </cell>
          <cell r="J484">
            <v>1200</v>
          </cell>
          <cell r="K484">
            <v>1000</v>
          </cell>
          <cell r="L484">
            <v>28560</v>
          </cell>
        </row>
        <row r="485">
          <cell r="D485" t="str">
            <v>V253</v>
          </cell>
          <cell r="E485" t="str">
            <v>Test chẩn đoán HIV</v>
          </cell>
          <cell r="F485" t="str">
            <v>Phát hiện được cả kháng nguyên P24 của HIV 1; kháng thể HIV 1 và kháng thể HIV 2 Độ nhạy 100%, độ dặc hiệu ≥ 99,72%, Cho kết quả nhanh trong vòng 20 phút, Độ ổn định của kết quả xét nghiệm tới 40 phút,không cần sử dụng thêm bất kỳ dung dịch dịch đệm(chase) cho mẫu máu huyết thanh, huyết tương, Nhà máy sản xuất đạt tiêu chuẩn châu Âu EN ISO 13485. Sản xuất tại nước thuộc G7. - Hoạt chất chính: pTB319 antigen, pGO11 Antigen,gp41 antigen RA43,gp36 antigen RA43,gp36 antigen RA31, subtype-O antigen RA22,p24 antibody (SD), p24 antibody 2a12-2, p24 antibody 2a12-2,p24 antibody 99961</v>
          </cell>
          <cell r="G485" t="str">
            <v>Test</v>
          </cell>
          <cell r="H485" t="str">
            <v>Nhật</v>
          </cell>
          <cell r="I485">
            <v>5000</v>
          </cell>
          <cell r="J485">
            <v>12000</v>
          </cell>
          <cell r="K485">
            <v>9000</v>
          </cell>
          <cell r="L485">
            <v>42000</v>
          </cell>
        </row>
        <row r="486">
          <cell r="D486" t="str">
            <v>V254</v>
          </cell>
          <cell r="E486" t="str">
            <v>Test nhanh chẩn đoán HIV</v>
          </cell>
          <cell r="F486" t="str">
            <v>Phát hiện và phân biệt các kháng thể (IgG, IgM, IgA) đặc hiệu với virus HIV-1 gồm type phụ O và HIV-2 trong mẫu huyết thanh, huyết tương và máu toàn phần. Độ nhạy: 100%; Độ đặc hiệu: 99.8%. Không có phản ứng chéo với các mẫu thẩm tách máu, mẫu rối loạn đông máu, mẫu chứa yếu tố dạng thấp, mẫu dương tính với kháng thể kháng HCV và mẫu máu phụ nữ mang thai</v>
          </cell>
          <cell r="G486" t="str">
            <v>Test</v>
          </cell>
          <cell r="H486" t="str">
            <v>Abbott Diagnostics Korea Inc.; Hàn Quốc</v>
          </cell>
          <cell r="I486">
            <v>5000</v>
          </cell>
          <cell r="J486">
            <v>12000</v>
          </cell>
          <cell r="K486">
            <v>9000</v>
          </cell>
          <cell r="L486">
            <v>32550</v>
          </cell>
        </row>
        <row r="487">
          <cell r="D487" t="str">
            <v>V255</v>
          </cell>
          <cell r="E487" t="str">
            <v>Xét nghiệm phát hiện định tính 05 nhóm các chất gây nghiện trong nước tiểu.</v>
          </cell>
          <cell r="F487" t="str">
            <v>Xét nghiệm được tối thiểu các chỉ số: Amphetamin, Marijuana, Morphin, Codein, Heroin. Độ nhạy: 99,5%.Độ chính xác: 99.5%. Độ đặc hiệu: 99,5%</v>
          </cell>
          <cell r="G487" t="str">
            <v>Test</v>
          </cell>
          <cell r="H487" t="str">
            <v>Quick Test  DOA Multi 5 Drug (AMP-THC-MOP-COD-HER)/ Việt Mỹ</v>
          </cell>
          <cell r="I487">
            <v>1000</v>
          </cell>
          <cell r="J487">
            <v>2500</v>
          </cell>
          <cell r="K487">
            <v>2500</v>
          </cell>
          <cell r="L487">
            <v>57500</v>
          </cell>
        </row>
        <row r="488">
          <cell r="D488" t="str">
            <v>V256</v>
          </cell>
          <cell r="E488" t="str">
            <v>Test thử Helicobacter pylori sử dụng mẫu sinh thiết</v>
          </cell>
          <cell r="F488" t="str">
            <v>Dùng để phát hiện Helicobater pylori từ mẫu sinh thiết dạ dày. Bộ kit dựa trên đặc tính men urease của H.pylori thủy phân ure thành amoniac làm tăng độ pH của môi trường và thay đổi màu của mẫu thử.
Độ nhạy phân tích: 5CFU/ phản ứng</v>
          </cell>
          <cell r="G488" t="str">
            <v>Test</v>
          </cell>
          <cell r="H488" t="str">
            <v>Công ty cổ phần công nghệ Lavitec</v>
          </cell>
          <cell r="I488">
            <v>1100</v>
          </cell>
          <cell r="J488">
            <v>2000</v>
          </cell>
          <cell r="K488">
            <v>2000</v>
          </cell>
          <cell r="L488">
            <v>7980</v>
          </cell>
        </row>
        <row r="489">
          <cell r="D489" t="str">
            <v>V257</v>
          </cell>
          <cell r="E489" t="str">
            <v>Test thử nước tiểu 11 thông số</v>
          </cell>
          <cell r="F489" t="str">
            <v>Dùng cho các máy Mission U500, U120. Phương pháp đo Bằng các máy phân tích nước tiểu cùng dòng Mission, có bước sóng 525 nm và 635 nm, có thể đọc bằng mắt. Đo các chỉ số : Leukocytes, Nitrite, Urobilinogen, Protein, pH, Blood, Specific Gravity, Ketone, Bilirubin, Glucose, Ascorbic Acid (LEU/ NIT/ URO/ PRO/ pH/ BLO/ SG/ KET/ BIL/GLU/ ASC)</v>
          </cell>
          <cell r="G489" t="str">
            <v>Test</v>
          </cell>
          <cell r="H489" t="str">
            <v>ACON Biotech (Hangzhou) Co., Ltd.</v>
          </cell>
          <cell r="I489">
            <v>5000</v>
          </cell>
          <cell r="J489">
            <v>35000</v>
          </cell>
          <cell r="K489">
            <v>40000</v>
          </cell>
          <cell r="L489">
            <v>2150</v>
          </cell>
        </row>
        <row r="490">
          <cell r="D490" t="str">
            <v>V258</v>
          </cell>
          <cell r="E490" t="str">
            <v xml:space="preserve">Que thử nước tiểu 10 thông số </v>
          </cell>
          <cell r="F490" t="str">
            <v>Que thử nước tiểu 10 thông số  được dùng cho máy phân tích nước tiểu bán tự động Clinitek Status và Clinitek Advantus. 10 thông số xét nghiệm  bao gồm: bilirubin, blood (occult), glucose, ketone (acetoacetic acid), SG, leukocytes, nitrite, pH, protein, urobilinogen.</v>
          </cell>
          <cell r="G490" t="str">
            <v>Test</v>
          </cell>
          <cell r="H490" t="str">
            <v>Trung quốc</v>
          </cell>
          <cell r="I490">
            <v>30000</v>
          </cell>
          <cell r="J490">
            <v>35000</v>
          </cell>
          <cell r="K490">
            <v>40000</v>
          </cell>
          <cell r="L490">
            <v>2040</v>
          </cell>
        </row>
        <row r="491">
          <cell r="D491" t="str">
            <v>V259</v>
          </cell>
          <cell r="E491" t="str">
            <v>Test Nước tiểu 11 thông số</v>
          </cell>
          <cell r="F491" t="str">
            <v xml:space="preserve">Các thông số đo được: Glu (Glucose), Pro (Protein)m, pH, Bld (Blood – máu), Ket (Ketone), Nit (Nitrite), Bil (Bilirubin), Uro (Urobilinogen), SG (Specific Gravity), Leu(Leukocytes), AsA (Ascorbic Acid). Tương thích với máy xét nghiêm Nước Tiểu Combostik R700 </v>
          </cell>
          <cell r="G491" t="str">
            <v>Test</v>
          </cell>
          <cell r="H491" t="str">
            <v>DFI Co.,Ltd</v>
          </cell>
          <cell r="I491">
            <v>10500</v>
          </cell>
          <cell r="J491">
            <v>50000</v>
          </cell>
          <cell r="K491">
            <v>35000</v>
          </cell>
          <cell r="L491">
            <v>5900</v>
          </cell>
        </row>
        <row r="492">
          <cell r="D492" t="str">
            <v>V260</v>
          </cell>
          <cell r="E492" t="str">
            <v>Vôi Sô-đa</v>
          </cell>
          <cell r="F492" t="str">
            <v xml:space="preserve">Vôi Soda </v>
          </cell>
          <cell r="G492" t="str">
            <v>Kg</v>
          </cell>
          <cell r="H492" t="str">
            <v>Hoá dược - VN</v>
          </cell>
          <cell r="J492">
            <v>45</v>
          </cell>
          <cell r="K492">
            <v>46</v>
          </cell>
          <cell r="L492">
            <v>109000</v>
          </cell>
        </row>
        <row r="493">
          <cell r="D493" t="str">
            <v>V261</v>
          </cell>
          <cell r="E493" t="str">
            <v>Gel siêu âm</v>
          </cell>
          <cell r="F493" t="str">
            <v>Gel siêu âm, Gel điện tim phù hợp tần số siêu âm đang sử dụng, phù hợp điện cực máy điện tim, điện não.</v>
          </cell>
          <cell r="G493" t="str">
            <v>Lít</v>
          </cell>
          <cell r="H493" t="str">
            <v>An phú</v>
          </cell>
          <cell r="J493">
            <v>600</v>
          </cell>
          <cell r="K493">
            <v>400</v>
          </cell>
          <cell r="L493">
            <v>21000</v>
          </cell>
        </row>
        <row r="494">
          <cell r="D494" t="str">
            <v>V262</v>
          </cell>
          <cell r="E494" t="str">
            <v>Gel điện tim</v>
          </cell>
          <cell r="F494" t="str">
            <v>Gel điện tim phù hợp điện cực máy điện tim, điện não. Đạt tc ISO 13485:2016 Quy cách đóng gói: Lọ/tuýp ≥250ml</v>
          </cell>
          <cell r="G494" t="str">
            <v>Tuýp/Lọ</v>
          </cell>
          <cell r="H494" t="str">
            <v>An phú</v>
          </cell>
          <cell r="J494">
            <v>60</v>
          </cell>
          <cell r="K494">
            <v>60</v>
          </cell>
          <cell r="L494">
            <v>20000</v>
          </cell>
        </row>
        <row r="495">
          <cell r="D495" t="str">
            <v>V263</v>
          </cell>
          <cell r="E495" t="str">
            <v>Gel Siêu âm</v>
          </cell>
          <cell r="F495" t="str">
            <v>Quy cách: can  ≥5 lít;</v>
          </cell>
          <cell r="G495" t="str">
            <v>Lít</v>
          </cell>
          <cell r="H495" t="str">
            <v>Merufa - Việt Nam</v>
          </cell>
          <cell r="I495">
            <v>48</v>
          </cell>
          <cell r="J495">
            <v>100</v>
          </cell>
          <cell r="K495">
            <v>400</v>
          </cell>
          <cell r="L495">
            <v>21500</v>
          </cell>
        </row>
        <row r="496">
          <cell r="D496" t="str">
            <v>V264</v>
          </cell>
          <cell r="E496" t="str">
            <v>Sáp parafin</v>
          </cell>
          <cell r="F496" t="str">
            <v>Màu trắng đục, sáp thanh. Bao 50 kg</v>
          </cell>
          <cell r="G496" t="str">
            <v>Kg</v>
          </cell>
          <cell r="H496" t="str">
            <v>TQ</v>
          </cell>
          <cell r="J496">
            <v>100</v>
          </cell>
          <cell r="K496">
            <v>300</v>
          </cell>
          <cell r="L496">
            <v>61500</v>
          </cell>
        </row>
        <row r="497">
          <cell r="D497" t="str">
            <v>V265</v>
          </cell>
          <cell r="E497" t="str">
            <v>Viên khử khuẩn</v>
          </cell>
          <cell r="F497" t="str">
            <v>Viên sủi khử khuẩn, thành phần 2,5g Troclosense Sodium Dạng viên sủi tan nhanh trong nước, dùng khử khuẩn bề mặt, đồ vải, diệt vi khuẩn gram âm &amp; gram dương. Hoạt động hiệu quả kể cả khi có sự hiện diện chất hữu cơ.
- 1 viên nặng 5g có thành phần: hoạt chất Troclosense Sodium 50% tương đương 2.5g/viên, Apidic acid 1,2g/viên tương đương 24%. trọng lượng 1 viên. Quy cách: 100 viên / Hộp,</v>
          </cell>
          <cell r="G497" t="str">
            <v>viên</v>
          </cell>
          <cell r="H497" t="str">
            <v>Ai-len</v>
          </cell>
          <cell r="I497">
            <v>300</v>
          </cell>
          <cell r="J497">
            <v>5000</v>
          </cell>
          <cell r="K497">
            <v>4000</v>
          </cell>
          <cell r="L497">
            <v>5600</v>
          </cell>
        </row>
        <row r="498">
          <cell r="D498" t="str">
            <v>V266</v>
          </cell>
          <cell r="E498" t="str">
            <v>Dung dịch Lugol 3%</v>
          </cell>
          <cell r="F498" t="str">
            <v>Phosphates (as PO4): max. 0,00004%. Acetaldehyde (CH3CHO): max. 0,0002%. Acetic anhydride (CH3CO)2O: max. 0,01%. Chai ≥500ml.</v>
          </cell>
          <cell r="G498" t="str">
            <v>Chai</v>
          </cell>
          <cell r="H498" t="str">
            <v>Nam Khoa - Việt Nam</v>
          </cell>
          <cell r="J498">
            <v>4</v>
          </cell>
          <cell r="K498">
            <v>4</v>
          </cell>
          <cell r="L498">
            <v>609000</v>
          </cell>
        </row>
        <row r="499">
          <cell r="D499" t="str">
            <v>V267</v>
          </cell>
          <cell r="E499" t="str">
            <v>Acid acetic</v>
          </cell>
          <cell r="F499" t="str">
            <v>Độ tinh khiết ≥ 95%. Chai  ≥500ml</v>
          </cell>
          <cell r="G499" t="str">
            <v>Chai</v>
          </cell>
          <cell r="H499" t="str">
            <v>Xilong Scientific CO., Ltd</v>
          </cell>
          <cell r="J499">
            <v>5</v>
          </cell>
          <cell r="K499">
            <v>20</v>
          </cell>
          <cell r="L499">
            <v>77800</v>
          </cell>
        </row>
        <row r="500">
          <cell r="D500" t="str">
            <v>V268</v>
          </cell>
          <cell r="E500" t="str">
            <v>Dây garo dính</v>
          </cell>
          <cell r="F500" t="str">
            <v>Bản rộng ≥ 4cm, dài ≥ 28 cm.</v>
          </cell>
          <cell r="G500" t="str">
            <v>Cái</v>
          </cell>
          <cell r="H500" t="str">
            <v>An Lành- Việt Nam</v>
          </cell>
          <cell r="I500">
            <v>169</v>
          </cell>
          <cell r="J500">
            <v>250</v>
          </cell>
          <cell r="K500">
            <v>250</v>
          </cell>
          <cell r="L500">
            <v>2400</v>
          </cell>
        </row>
        <row r="501">
          <cell r="D501" t="str">
            <v>V269</v>
          </cell>
          <cell r="E501" t="str">
            <v>Khí sử dụng cho máy phát tia Plasma lạnh</v>
          </cell>
          <cell r="F501" t="str">
            <v>Khí Argon tinh khiết ≥99,99%. Bình nạp ≥8 lít khí</v>
          </cell>
          <cell r="G501" t="str">
            <v>Bình</v>
          </cell>
          <cell r="H501" t="str">
            <v>Khí AirMAC</v>
          </cell>
          <cell r="I501">
            <v>86</v>
          </cell>
          <cell r="J501">
            <v>180</v>
          </cell>
          <cell r="K501">
            <v>150</v>
          </cell>
          <cell r="L501">
            <v>3000000</v>
          </cell>
        </row>
        <row r="502">
          <cell r="D502" t="str">
            <v>V270</v>
          </cell>
          <cell r="E502" t="str">
            <v>Ống nghiệm lấy máu EDTA</v>
          </cell>
          <cell r="F502" t="str">
            <v>Ống nghiệm K2 EDTA , nắp xanh dương. Thể tích chứa: 2 mL, có vạch định mức trên nhãn. Thân ống Polypropylene (PP), chiều dài 75 ± 1 mm. đường kính ngoài 13 ± 1 mm, thể tích chứa tối đa 6mL ± 0.5mL, , chịu lực ly tâm 6000 vòng/phút trong vòng 10 phút. Nồng độ EDTA: 1.2 – 2.2 mg/mL máu.</v>
          </cell>
          <cell r="G502" t="str">
            <v>Ống</v>
          </cell>
          <cell r="H502" t="str">
            <v>MPV</v>
          </cell>
          <cell r="I502">
            <v>28500</v>
          </cell>
          <cell r="J502">
            <v>51200</v>
          </cell>
          <cell r="K502">
            <v>40000</v>
          </cell>
          <cell r="L502">
            <v>1250</v>
          </cell>
        </row>
        <row r="503">
          <cell r="D503" t="str">
            <v>V271</v>
          </cell>
          <cell r="E503" t="str">
            <v>Ống nghiệm Lithium Heparin</v>
          </cell>
          <cell r="F503" t="str">
            <v>Chất liệu: Ống được làm bằng nhựa y tế PP, kích thước ống ≥12x75mm, Nắp bằng nhựa LDPE màu đen. Hóa chất bên trong là chất kháng đông Heparine Lithium. Dùng để tách huyết tương làm xét nghiệm điện giải đồ (Na𝗁, K𝗁, Cl𝗁…trừ Li𝗁), khí máu. Hóa chất bên trong dùng kháng đông cho 2ml máu .</v>
          </cell>
          <cell r="G503" t="str">
            <v>Ống</v>
          </cell>
          <cell r="H503" t="str">
            <v>An phú</v>
          </cell>
          <cell r="I503">
            <v>28000</v>
          </cell>
          <cell r="J503">
            <v>80800</v>
          </cell>
          <cell r="K503">
            <v>45000</v>
          </cell>
          <cell r="L503">
            <v>777</v>
          </cell>
        </row>
        <row r="504">
          <cell r="D504" t="str">
            <v>V272</v>
          </cell>
          <cell r="E504" t="str">
            <v>Ống nghiệm K2 EDTA nắp nhựa</v>
          </cell>
          <cell r="F504" t="str">
            <v>Chất liệu: Ống được làm bằng nhựa y tế PP. Nắp bằng nhựa LDPE. Ethylenediaminetetra Acid (EDTA K2) nồng độ tiêu chuẩn để giữ các tế bào trong máu nhất là tiểu cầu luôn ở trạng thái tách rời tối đa từ 6 - 8 giờ. Dùng trong xét nghiệm huyết học</v>
          </cell>
          <cell r="G504" t="str">
            <v>Ống</v>
          </cell>
          <cell r="H504" t="str">
            <v>An phú</v>
          </cell>
          <cell r="I504">
            <v>28500</v>
          </cell>
          <cell r="J504">
            <v>70000</v>
          </cell>
          <cell r="K504">
            <v>40000</v>
          </cell>
          <cell r="L504">
            <v>1080</v>
          </cell>
        </row>
        <row r="505">
          <cell r="D505" t="str">
            <v>V273</v>
          </cell>
          <cell r="E505" t="str">
            <v>Ống nghiệm lấy máu Lithium Heparin</v>
          </cell>
          <cell r="F505" t="str">
            <v>Ống nghiệm Lithium Heparin , nắp nhựa.Thể tích chứa: 2 mL, có vạch định mức trên nhãn. Thân ống Polypropylene (PP), thể tích chứa tối đa 6mL ± 0.5mL, chịu lực ly tâm 6000 vòng/phút trong vòng 10 phút. Hoạt lực Lithium Heparin: &gt;10 IU/mL
máu.</v>
          </cell>
          <cell r="G505" t="str">
            <v>Ống</v>
          </cell>
          <cell r="H505" t="str">
            <v>Hồng Thiện Mỹ</v>
          </cell>
          <cell r="I505">
            <v>28000</v>
          </cell>
          <cell r="J505">
            <v>57100</v>
          </cell>
          <cell r="K505">
            <v>45000</v>
          </cell>
          <cell r="L505">
            <v>800</v>
          </cell>
        </row>
        <row r="506">
          <cell r="D506" t="str">
            <v>V274</v>
          </cell>
          <cell r="E506" t="str">
            <v>Ống nghiệm Tri-sodium citrate 3.2% , 1.8 mL, nắp xanh lá</v>
          </cell>
          <cell r="F506" t="str">
            <v>Ống nghiệm Tri-sodium citrate 3.2%, nắp xanh lá. Thể tích chứa: 2 mL, có vạch định mức trên nhãn. Thân ống Polypropylene (PP), chiều dài 75 ± 1 mm. đường kính ngoài 13 ± 1 mm, thể tích chứa tối đa 6mL ± 0.5mL, dễ dàng quan sát thành phần bên trong, chịu lực ly tâm 6000 vòng/phút trong vòng 10 phút.</v>
          </cell>
          <cell r="G506" t="str">
            <v>Ống</v>
          </cell>
          <cell r="H506" t="str">
            <v>An phú</v>
          </cell>
          <cell r="I506">
            <v>7000</v>
          </cell>
          <cell r="J506">
            <v>16200</v>
          </cell>
          <cell r="K506">
            <v>16000</v>
          </cell>
          <cell r="L506">
            <v>1150</v>
          </cell>
        </row>
        <row r="507">
          <cell r="D507" t="str">
            <v>V275</v>
          </cell>
          <cell r="E507" t="str">
            <v>Ống nghiệm Tri-sodium citrate 3.8% , 1.8 mL</v>
          </cell>
          <cell r="F507" t="str">
            <v>Ống nghiệm Tri-sodium citrate 3.8%.Thể tích chứa: 2 mL, có vạch định mức trên nhãn. Thân ống Polypropylene (PP), thể tích chứa tối đa 6mL ± 0.5mL, chịu lực ly tâm 6000 vòng/phút trong vòng 10 phút.</v>
          </cell>
          <cell r="G507" t="str">
            <v>Ống</v>
          </cell>
          <cell r="H507" t="str">
            <v>Hồng Thiện Mỹ</v>
          </cell>
          <cell r="I507">
            <v>7000</v>
          </cell>
          <cell r="J507">
            <v>15500</v>
          </cell>
          <cell r="K507">
            <v>16000</v>
          </cell>
          <cell r="L507">
            <v>900</v>
          </cell>
        </row>
        <row r="508">
          <cell r="D508" t="str">
            <v>V276</v>
          </cell>
          <cell r="E508" t="str">
            <v>Ống nghiệm lấy máu Natri Citrat 3.8%</v>
          </cell>
          <cell r="F508" t="str">
            <v>Chất liệu: Ống được làm bằng nhựa y tế PP,Nắp bằng nhựa LDPE. Hóa chất bên trong là Sodium Citrate nồng độ 3.8%. Dùng trong xét nghiệm hồng cầu lắng. Hóa chất bên trong dùng kháng đông cho 2ml máu.</v>
          </cell>
          <cell r="G508" t="str">
            <v>Ống</v>
          </cell>
          <cell r="H508" t="str">
            <v>An phú</v>
          </cell>
          <cell r="I508">
            <v>7000</v>
          </cell>
          <cell r="J508">
            <v>16100</v>
          </cell>
          <cell r="K508">
            <v>16000</v>
          </cell>
          <cell r="L508">
            <v>595</v>
          </cell>
        </row>
        <row r="509">
          <cell r="D509" t="str">
            <v>V277</v>
          </cell>
          <cell r="E509" t="str">
            <v>Ống nghiệm Sodium Citrate 3.2%</v>
          </cell>
          <cell r="F509" t="str">
            <v>Chất liệu: Ống được làm bằng nhựa y tế PP, Nắp bằng nhựa LDPE . Hóa chất bên trong là Sodium Citrate nồng độ 3.2%. Dùng trong xét nghiệm hồng cầu lắng. Hóa chất bên trong dùng kháng đông cho 2ml máu.</v>
          </cell>
          <cell r="G509" t="str">
            <v>Ống</v>
          </cell>
          <cell r="H509" t="str">
            <v>MPV</v>
          </cell>
          <cell r="I509">
            <v>7000</v>
          </cell>
          <cell r="J509">
            <v>17500</v>
          </cell>
          <cell r="K509">
            <v>16000</v>
          </cell>
          <cell r="L509">
            <v>950</v>
          </cell>
        </row>
        <row r="510">
          <cell r="D510" t="str">
            <v>V278</v>
          </cell>
          <cell r="E510" t="str">
            <v>Ống nghiệm K2 EDTA nắp cao su</v>
          </cell>
          <cell r="F510" t="str">
            <v>Chất liệu: Ống được làm bằng nhựa y tế PP , Nắp bằng nhựa LDPE bọc cao su  phù hợp cho các máy xét nghiệm tự động. Hóa chất bên trong là Ethylenediaminetetra Acid (EDTA K2) với nồng độ tiêu chuẩn để giữ các tế bào trong máu nhất là tiểu cầu luôn ở trạng thái tách rời tối đa từ 6 - 8 giờ.
Dùng trong xét nghiệm huyết học .Hóa chất bên trong dùng kháng đông cho 2ml máu.</v>
          </cell>
          <cell r="G510" t="str">
            <v>Ống</v>
          </cell>
          <cell r="H510" t="str">
            <v>An phú</v>
          </cell>
          <cell r="I510">
            <v>0</v>
          </cell>
          <cell r="J510">
            <v>2000</v>
          </cell>
          <cell r="K510">
            <v>60000</v>
          </cell>
          <cell r="L510">
            <v>1165</v>
          </cell>
        </row>
        <row r="511">
          <cell r="D511" t="str">
            <v>V279</v>
          </cell>
          <cell r="E511" t="str">
            <v>Túi oxy</v>
          </cell>
          <cell r="F511" t="str">
            <v>Chất liệu cao su tự nhiên, dung tích ≥ 30lít</v>
          </cell>
          <cell r="G511" t="str">
            <v>Cái</v>
          </cell>
          <cell r="H511" t="str">
            <v>Taizhou Kangjian Medical Equipments Co., Ltd.TQ</v>
          </cell>
          <cell r="I511">
            <v>6</v>
          </cell>
          <cell r="J511">
            <v>10</v>
          </cell>
          <cell r="K511">
            <v>20</v>
          </cell>
          <cell r="L511">
            <v>134000</v>
          </cell>
        </row>
        <row r="512">
          <cell r="D512" t="str">
            <v>V280</v>
          </cell>
          <cell r="E512" t="str">
            <v>Bơm tiêm</v>
          </cell>
          <cell r="F512" t="str">
            <v>Xy lanh dung tích 190ml, 200ml; kèm dây nối 150cm/ 200cm/ 260cm, kèm ống hút thuốc. Áp suất giới hạn 400psi - 600psi. Dùng cho máy bơm tiêm thuốc cản quang.</v>
          </cell>
          <cell r="G512" t="str">
            <v>Bộ</v>
          </cell>
          <cell r="H512" t="str">
            <v xml:space="preserve">Anntom Medica Limited/ Trung Quốc
</v>
          </cell>
          <cell r="J512">
            <v>400</v>
          </cell>
          <cell r="K512">
            <v>300</v>
          </cell>
          <cell r="L512">
            <v>134137.5</v>
          </cell>
        </row>
        <row r="513">
          <cell r="D513" t="str">
            <v>V281</v>
          </cell>
          <cell r="E513" t="str">
            <v>Hóa chất tiệt trùng cho S130 / S130D</v>
          </cell>
          <cell r="F513" t="str">
            <v>-Là hóa chất tiệt khuẩn dùng cho công nghệ tiệt khuẩn VH2O2
-Phù hợp cho máy tiệt khuẩn model: S130, và S130D của hãng Renosem
-Là hóa chất sử dụng 1 lần
-Thể tích H2O2: 10mL/ cát sét  (mỗi cát sét gồm 2 ngăn nhỏ, mỗi ngăn 5 mL)
-Nồng độ H2O2: 50%
-Sử dụng: 1 cát sét /chu trình
-Hạn sử dụng từ ngày sản xuất: 12 tháng
-Điều kiện bảo quản: 5– 30oC</v>
          </cell>
          <cell r="G513" t="str">
            <v>cát sét</v>
          </cell>
          <cell r="H513" t="str">
            <v>Renosem Co., Ltd. Hàn quốc</v>
          </cell>
          <cell r="J513">
            <v>100</v>
          </cell>
          <cell r="K513">
            <v>80</v>
          </cell>
          <cell r="L513">
            <v>283500</v>
          </cell>
        </row>
        <row r="514">
          <cell r="D514" t="str">
            <v>V282</v>
          </cell>
          <cell r="E514" t="str">
            <v>Bộ PM Kit 2( 12 tháng)  -cho máy Plasma S130/S130D</v>
          </cell>
          <cell r="F514" t="str">
            <v xml:space="preserve"> Bao gồm:
- Bẫy dầu: 01 chai
- Long đen chịu nhiệt : 01 cái
- Kẹp: 01 cái 
Khuyến cáo thay thế: sau mỗi 12 tháng hoặc 1200 chu trình tùy điều kiện nào đến trươc. </v>
          </cell>
          <cell r="G514" t="str">
            <v>Bộ</v>
          </cell>
          <cell r="H514" t="str">
            <v>Renosem Co., Ltd. Hàn quốc</v>
          </cell>
          <cell r="J514">
            <v>2</v>
          </cell>
          <cell r="K514">
            <v>2</v>
          </cell>
          <cell r="L514">
            <v>18200000</v>
          </cell>
        </row>
        <row r="515">
          <cell r="D515" t="str">
            <v>V283</v>
          </cell>
          <cell r="E515" t="str">
            <v>Giấy thử (chỉ thị hóa học) dùng cho máy tiệt khuẩn dụng cụ y tế hydrogen peroxide</v>
          </cell>
          <cell r="F515" t="str">
            <v>Chỉ thị hóa học hơi Hydrogen Peroxide kiểm soát ba thông số - thời gian, nhiệt độ và nồng độ VH2O2. Giá trị kiểm soát: Nồng độ VH2O2 - 5.1 mg/L, Thời gian tiếp xúc - 1 phút, Nhiệt độ - 50oC. Chiều dài: ≥5,0 cm. Đạt tiêu chuẩn FDA và ISO 13485:2016</v>
          </cell>
          <cell r="G515" t="str">
            <v>Miếng</v>
          </cell>
          <cell r="H515" t="str">
            <v>3M Company</v>
          </cell>
          <cell r="I515">
            <v>250</v>
          </cell>
          <cell r="J515">
            <v>500</v>
          </cell>
          <cell r="K515">
            <v>400</v>
          </cell>
          <cell r="L515">
            <v>9350</v>
          </cell>
        </row>
        <row r="516">
          <cell r="D516" t="str">
            <v>V284</v>
          </cell>
          <cell r="E516" t="str">
            <v>Túi ép tiệt trùng dùng cho tiệt khuẩn nhiệt độ thấp Plasma dạng cuộn 75mm x 70m</v>
          </cell>
          <cell r="F516" t="str">
            <v xml:space="preserve">Túi ép tiệt trùng dùng cho tiệt khuẩn nhiệt độ thấp Plasma.  
Kích thước(rộng x dài): 75mm x 70m ± 5% 
Chỉ thị tiếp xúc Type 1 tích hợp viền túi chuyển từ màu sau tiệt khuẩn.  
Giấy gồm 2 mặt:  
Mặt giấy: Trọng lượng ≥ 60gsm; Độ dày 155µm ± 5%;
Mặt film PE/PET hoặc tương đương: Dày 64µm ± 5 µm với lớp PE dày 50µm ± 5 µm; </v>
          </cell>
          <cell r="G516" t="str">
            <v>Cuộn</v>
          </cell>
          <cell r="H516" t="str">
            <v>Tyvek Heat - sealing Reel. VN</v>
          </cell>
          <cell r="J516">
            <v>2</v>
          </cell>
          <cell r="K516">
            <v>2</v>
          </cell>
          <cell r="L516">
            <v>500000</v>
          </cell>
        </row>
        <row r="517">
          <cell r="D517" t="str">
            <v>V285</v>
          </cell>
          <cell r="E517" t="str">
            <v>Túi ép tiệt trùng  dùng cho tiệt khuẩn nhiệt độ thấp Plasma  cuộn 100mm x 70m</v>
          </cell>
          <cell r="F517" t="str">
            <v xml:space="preserve">Túi ép tiệt trùng dùng cho tiệt khuẩn nhiệt độ thấp Plasma.  
Kích thước(rộng x dài): 100mm x 70m ± 5% 
Chỉ thị tiếp xúc Type 1 tích hợp viền túi chuyển từ màu sau tiệt khuẩn.  
Giấy gồm 2 mặt:  
Mặt giấy: Trọng lượng ≥ 60gsm; Độ dày 155µm ± 5%;
Mặt film PE/PET hoặc tương đương: Dày 64µm ± 5 µm với lớp PE dày 50µm ± 5 µm; </v>
          </cell>
          <cell r="G517" t="str">
            <v>Cuộn</v>
          </cell>
          <cell r="H517" t="str">
            <v>Tyvek Heat - sealing Reel. VN</v>
          </cell>
          <cell r="J517">
            <v>2</v>
          </cell>
          <cell r="K517">
            <v>2</v>
          </cell>
          <cell r="L517">
            <v>540000</v>
          </cell>
        </row>
        <row r="518">
          <cell r="D518" t="str">
            <v>V286</v>
          </cell>
          <cell r="E518" t="str">
            <v>Túi ép tiệt trùng  dùng cho tiệt khuẩn nhiệt độ thấp Plasma dạng cuộn 150mm x 70m</v>
          </cell>
          <cell r="F518" t="str">
            <v xml:space="preserve">Túi ép tiệt trùng dùng cho tiệt khuẩn nhiệt độ thấp Plasma.  
Kích thước(rộng x dài): 150mm x 70m ± 5% 
Chỉ thị tiếp xúc Type 1 tích hợp viền túi chuyển từ màu sau tiệt khuẩn.  
Giấy gồm 2 mặt:  
Mặt giấy: Trọng lượng ≥ 60gsm; Độ dày 155µm ± 5%;
Mặt film PE/PET hoặc tương đương: Dày 64µm ± 5 µm với lớp PE dày 50µm ± 5 µm; </v>
          </cell>
          <cell r="G518" t="str">
            <v>Cuộn</v>
          </cell>
          <cell r="H518" t="str">
            <v>Tyvek Heat - sealing Reel. VN</v>
          </cell>
          <cell r="J518">
            <v>2</v>
          </cell>
          <cell r="K518">
            <v>2</v>
          </cell>
          <cell r="L518">
            <v>990000</v>
          </cell>
        </row>
        <row r="519">
          <cell r="D519" t="str">
            <v>V287</v>
          </cell>
          <cell r="E519" t="str">
            <v>Túi ép tiệt trùng  dùng cho tiệt khuẩn nhiệt độ thấp Plasma dạng cuộn 200mm x 70m</v>
          </cell>
          <cell r="F519" t="str">
            <v xml:space="preserve">Túi ép tiệt trùng dùng cho tiệt khuẩn nhiệt độ thấp Plasma.  
Kích thước(rộng x dài): 200mm x 70m ± 5% 
Chỉ thị tiếp xúc Type 1 tích hợp viền túi chuyển từ màu sau tiệt khuẩn.  
Giấy gồm 2 mặt:  
Mặt giấy: Trọng lượng ≥ 60gsm; Độ dày 155µm ± 5%;
Mặt film PE/PET hoặc tương đương: Dày 64µm ± 5 µm với lớp PE dày 50µm ± 5 µm; </v>
          </cell>
          <cell r="G519" t="str">
            <v>Cuộn</v>
          </cell>
          <cell r="H519" t="str">
            <v xml:space="preserve">Công ty TNHH Trang thiết bị y tế B.M.S/ Việt Nam, </v>
          </cell>
          <cell r="J519">
            <v>2</v>
          </cell>
          <cell r="K519">
            <v>2</v>
          </cell>
          <cell r="L519">
            <v>1050000</v>
          </cell>
        </row>
        <row r="520">
          <cell r="D520" t="str">
            <v>V288</v>
          </cell>
          <cell r="E520" t="str">
            <v>Túi ép tiệt trùng  dùng cho tiệt khuẩn nhiệt độ thấp Plasmadạng cuộn 250mm x 70m</v>
          </cell>
          <cell r="F520" t="str">
            <v xml:space="preserve">Túi ép tiệt trùng dùng cho tiệt khuẩn nhiệt độ thấp Plasma.  
Kích thước(rộng x dài): 250mm x 70m ± 5% 
Chỉ thị tiếp xúc Type 1 tích hợp viền túi chuyển từ màu sau tiệt khuẩn.  
Giấy gồm 2 mặt:  
Mặt giấy: Trọng lượng ≥ 60gsm; Độ dày 155µm ± 5%;
Mặt film PE/PET hoặc tương đương: Dày 64µm ± 5 µm với lớp PE dày 50µm ± 5 µm; </v>
          </cell>
          <cell r="G520" t="str">
            <v>Cuộn</v>
          </cell>
          <cell r="H520" t="str">
            <v>PERFECTA Tyvek 200-70</v>
          </cell>
          <cell r="J520">
            <v>2</v>
          </cell>
          <cell r="K520">
            <v>2</v>
          </cell>
          <cell r="L520">
            <v>1650000</v>
          </cell>
        </row>
        <row r="521">
          <cell r="D521" t="str">
            <v>V289</v>
          </cell>
          <cell r="E521" t="str">
            <v>Túi ép tiệt trùng dùng cho tiệt khuẩn nhiệt độ thấp Plasmadạng cuộn 300mm x 70m</v>
          </cell>
          <cell r="F521" t="str">
            <v xml:space="preserve">Túi ép tiệt trùng dùng cho tiệt khuẩn nhiệt độ thấp Plasma.  
Kích thước(rộng x dài): 300mm x 70m ± 5% 
Chỉ thị tiếp xúc Type 1 tích hợp viền túi chuyển từ màu sau tiệt khuẩn.  
Giấy gồm 2 mặt:  
Mặt giấy: Trọng lượng ≥ 60gsm; Độ dày 155µm ± 5%;
Mặt film PE/PET hoặc tương đương: Dày 64µm ± 5 µm với lớp PE dày 50µm ± 5 µm; </v>
          </cell>
          <cell r="G521" t="str">
            <v>Cuộn</v>
          </cell>
          <cell r="H521" t="str">
            <v>PERFECTA Tyvek 200-70</v>
          </cell>
          <cell r="J521">
            <v>2</v>
          </cell>
          <cell r="K521">
            <v>2</v>
          </cell>
          <cell r="L521">
            <v>1980000</v>
          </cell>
        </row>
        <row r="522">
          <cell r="D522" t="str">
            <v>V290</v>
          </cell>
          <cell r="E522" t="str">
            <v>Túi tiệt trùng dạng dẹt
200mm x 200m</v>
          </cell>
          <cell r="F522" t="str">
            <v>Kích thước: 200mm x 200m. Gồm 2 lớp: 1 lớp giấy và 1 lớp film.Màng film 2 lớp. Phù hợp cho 2 loại tiệt trùng: bằng hơi nước và khí EO.</v>
          </cell>
          <cell r="G522" t="str">
            <v>Cuộn</v>
          </cell>
          <cell r="H522" t="str">
            <v xml:space="preserve">Công ty TNHH Đồng Thịnh Phát - Việt Nam </v>
          </cell>
          <cell r="I522">
            <v>7</v>
          </cell>
          <cell r="J522">
            <v>30</v>
          </cell>
          <cell r="K522">
            <v>25</v>
          </cell>
          <cell r="L522">
            <v>578592</v>
          </cell>
        </row>
        <row r="523">
          <cell r="D523" t="str">
            <v>V291</v>
          </cell>
          <cell r="E523" t="str">
            <v>Túi tiệt trùng dạng dẹt
300mm x 200m</v>
          </cell>
          <cell r="F523" t="str">
            <v>Kích thước: 300mm x 200m.Gồm 2 lớp: 1 lớp giấy và 1 lớp film. Màng film 2 lớp. Phù hợp cho 2 loại tiệt trùng: bằng hơi nước và khí EO..</v>
          </cell>
          <cell r="G523" t="str">
            <v>Cuộn</v>
          </cell>
          <cell r="H523" t="str">
            <v>Đồng Thịnh Phát</v>
          </cell>
          <cell r="J523">
            <v>20</v>
          </cell>
          <cell r="K523">
            <v>16</v>
          </cell>
          <cell r="L523">
            <v>805000</v>
          </cell>
        </row>
        <row r="524">
          <cell r="D524" t="str">
            <v>V292</v>
          </cell>
          <cell r="E524" t="str">
            <v>Túi tiệt trùng dạng dẹt
150mm x 200m</v>
          </cell>
          <cell r="F524" t="str">
            <v>Kích thước: 150mm x 200m. Gồm 2 lớp: 1 lớp giấy và 1 lớp film. Màng film 2 lớp.
Phù hợp cho 2 loại tiệt trùng: bằng hơi nước và khí EO. .</v>
          </cell>
          <cell r="G524" t="str">
            <v>Cuộn</v>
          </cell>
          <cell r="H524" t="str">
            <v>Đồng Thịnh Phát</v>
          </cell>
          <cell r="I524">
            <v>5</v>
          </cell>
          <cell r="J524">
            <v>30</v>
          </cell>
          <cell r="K524">
            <v>25</v>
          </cell>
          <cell r="L524">
            <v>412250</v>
          </cell>
        </row>
        <row r="525">
          <cell r="D525" t="str">
            <v>V293</v>
          </cell>
          <cell r="E525" t="str">
            <v>Túi tiệt trùng dạng phồng 350 mm x 100m</v>
          </cell>
          <cell r="F525" t="str">
            <v>Kích thước: 350mm x 100m.Gồm 2 lớp: 1 lớp giấy và 1 lớp film. . Phù hợp cho 2 loại tiệt trùng: bằng hơi nước và khí EO.</v>
          </cell>
          <cell r="G525" t="str">
            <v>Cuộn</v>
          </cell>
          <cell r="H525" t="str">
            <v>Công ty TNHH Công nghệ Meditec</v>
          </cell>
          <cell r="J525">
            <v>20</v>
          </cell>
          <cell r="K525">
            <v>20</v>
          </cell>
          <cell r="L525">
            <v>720800</v>
          </cell>
        </row>
        <row r="526">
          <cell r="D526" t="str">
            <v>V294</v>
          </cell>
          <cell r="E526" t="str">
            <v>Băng dính chỉ thị nhiệt</v>
          </cell>
          <cell r="F526" t="str">
            <v>Băng dính chỉ thị nhiệt độ hấp ướt ≥1,8cm x ≥55m.</v>
          </cell>
          <cell r="G526" t="str">
            <v>Cuộn</v>
          </cell>
          <cell r="H526" t="str">
            <v>3M - Canada</v>
          </cell>
          <cell r="J526">
            <v>86</v>
          </cell>
          <cell r="K526">
            <v>100</v>
          </cell>
          <cell r="L526">
            <v>140000</v>
          </cell>
        </row>
        <row r="527">
          <cell r="D527" t="str">
            <v>V295</v>
          </cell>
          <cell r="E527" t="str">
            <v xml:space="preserve">Chỉ thị hóa học đa thông số </v>
          </cell>
          <cell r="F527" t="str">
            <v>Chỉ thị hóa học đa thông số kiểm soát quá trình tiệt khuẩn bằng hơi nước kích thước 5,1cm x 1,9cm.Thiết kế gồm bấc giấy và mực khô sẽ tan chảy trong quá trình hấp tiệt trùng</v>
          </cell>
          <cell r="G527" t="str">
            <v>Cái</v>
          </cell>
          <cell r="H527" t="str">
            <v>3M Company</v>
          </cell>
          <cell r="J527">
            <v>10560</v>
          </cell>
          <cell r="K527">
            <v>8000</v>
          </cell>
          <cell r="L527">
            <v>4385</v>
          </cell>
        </row>
        <row r="528">
          <cell r="D528" t="str">
            <v>V296</v>
          </cell>
          <cell r="E528" t="str">
            <v>Chỉ thị hóa học</v>
          </cell>
          <cell r="F528" t="str">
            <v>Chỉ Thị Hóa Học dùng Cho Máy Tiệt Khuẩn Dụng Cụ Y Tế Bằng Hơi Nước, 1.5 cm x 20 cm.</v>
          </cell>
          <cell r="G528" t="str">
            <v>Miếng</v>
          </cell>
          <cell r="H528" t="str">
            <v>3M Company</v>
          </cell>
          <cell r="I528">
            <v>2000</v>
          </cell>
          <cell r="J528">
            <v>10560</v>
          </cell>
          <cell r="K528">
            <v>8000</v>
          </cell>
          <cell r="L528">
            <v>5000</v>
          </cell>
        </row>
        <row r="529">
          <cell r="D529" t="str">
            <v>V297</v>
          </cell>
          <cell r="E529" t="str">
            <v>Kim đẩy chỉ</v>
          </cell>
          <cell r="F529" t="str">
            <v>Chất liệu:  thép không rỉ. Đường kính 0,3mm, dài 33mm. Tiệt trùng</v>
          </cell>
          <cell r="G529" t="str">
            <v>Cái</v>
          </cell>
          <cell r="H529" t="str">
            <v>Jiangsu Tianxie Medical Instrument Co., Ltd.</v>
          </cell>
          <cell r="J529">
            <v>1000</v>
          </cell>
          <cell r="K529">
            <v>1000</v>
          </cell>
          <cell r="L529">
            <v>309.5</v>
          </cell>
        </row>
        <row r="530">
          <cell r="D530" t="str">
            <v>V298</v>
          </cell>
          <cell r="E530" t="str">
            <v>Cloramin B</v>
          </cell>
          <cell r="F530" t="str">
            <v>Hàm lượng Clo hoạt động: ≥25%.
Tiêu chuẩn chất lượng Iso 13485</v>
          </cell>
          <cell r="G530" t="str">
            <v>Kg</v>
          </cell>
          <cell r="H530" t="str">
            <v>Đức giang</v>
          </cell>
          <cell r="I530">
            <v>360</v>
          </cell>
          <cell r="J530">
            <v>800</v>
          </cell>
          <cell r="K530">
            <v>1000</v>
          </cell>
          <cell r="L530">
            <v>175000</v>
          </cell>
        </row>
        <row r="531">
          <cell r="D531" t="str">
            <v>V299</v>
          </cell>
          <cell r="E531" t="str">
            <v>Cồn 90 độ</v>
          </cell>
          <cell r="F531" t="str">
            <v>Yêu cầu: có nhãn mác trên bào bì sản phẩm. Có Phiếu sang lẻ hàng hóa, niêm phong đơn vị sang lẻ, ghi thời gian sang lẻ. Hàm lượng Ethanol≥ 90% ( V/v).</v>
          </cell>
          <cell r="G531" t="str">
            <v>Lít</v>
          </cell>
          <cell r="H531" t="str">
            <v>Thuận Phát</v>
          </cell>
          <cell r="I531">
            <v>10</v>
          </cell>
          <cell r="J531">
            <v>300150</v>
          </cell>
          <cell r="K531">
            <v>3600</v>
          </cell>
          <cell r="L531">
            <v>29080</v>
          </cell>
        </row>
        <row r="532">
          <cell r="D532" t="str">
            <v>V300</v>
          </cell>
          <cell r="E532" t="str">
            <v>Cồn tuyệt đối</v>
          </cell>
          <cell r="F532" t="str">
            <v>Chai 1000ml. Hàm lượng Ethanol≥ 99.5% ( V/v);</v>
          </cell>
          <cell r="G532" t="str">
            <v>Chai</v>
          </cell>
          <cell r="H532" t="str">
            <v>Thuận Phát</v>
          </cell>
          <cell r="I532">
            <v>120</v>
          </cell>
          <cell r="J532">
            <v>250</v>
          </cell>
          <cell r="K532">
            <v>300</v>
          </cell>
          <cell r="L532">
            <v>58000</v>
          </cell>
        </row>
        <row r="533">
          <cell r="D533" t="str">
            <v>V301</v>
          </cell>
          <cell r="E533" t="str">
            <v>Cồn y tế 70 độ</v>
          </cell>
          <cell r="F533" t="str">
            <v>Yêu cầu: có nhãn mác trên bào bì sản phẩm. Có Phiếu sang lẻ hàng hóa, niêm phong đơn vị sang lẻ, ghi thời gian sang lẻ.Hàm lượng Ethanol≥ 70% ( V/v).</v>
          </cell>
          <cell r="G533" t="str">
            <v>Lít</v>
          </cell>
          <cell r="H533" t="str">
            <v>Thuận Phát</v>
          </cell>
          <cell r="I533">
            <v>374</v>
          </cell>
          <cell r="J533">
            <v>392172</v>
          </cell>
          <cell r="K533">
            <v>7000</v>
          </cell>
          <cell r="L533">
            <v>26100</v>
          </cell>
        </row>
        <row r="534">
          <cell r="D534" t="str">
            <v>V302</v>
          </cell>
          <cell r="E534" t="str">
            <v>Cồn y tế 96 độ</v>
          </cell>
          <cell r="F534" t="str">
            <v>Yêu cầu: có nhãn mác trên bào bì sản phẩm. Có Phiếu sang lẻ hàng hóa, niêm phong đơn vị sang lẻ, ghi thời gian sang lẻ. Hàm lượng Ethanol≥ 96% (V/v).</v>
          </cell>
          <cell r="G534" t="str">
            <v>Lít</v>
          </cell>
          <cell r="H534" t="str">
            <v>Thuận Phát</v>
          </cell>
          <cell r="I534">
            <v>560</v>
          </cell>
          <cell r="J534">
            <v>184</v>
          </cell>
          <cell r="K534">
            <v>2500</v>
          </cell>
          <cell r="L534">
            <v>29500</v>
          </cell>
        </row>
        <row r="535">
          <cell r="D535" t="str">
            <v>V303</v>
          </cell>
          <cell r="E535" t="str">
            <v>Chất tẩy rửa enzyme cho quy trình tẩy rửa thủ công và bằng máy tự động trên dụng cụ y tế, phẫu thuật, nha khoa và dụng cụ nội soi</v>
          </cell>
          <cell r="F535" t="str">
            <v xml:space="preserve">Hỗn hợp 5 enzyme Protease, Lipase, Amylase, Mannanase, Cellulase .Hiệu quả chống lại màng biofilm vi khuẩn Pseudomonas aeruginosa Nồng độ sử dụng: từ 0.1% (máy rửa)
pH = 6.8-7.3
Thời gian: từ 5 phút 
Phù hợp với mọi chất lượng nước khác nhau </v>
          </cell>
          <cell r="G535" t="str">
            <v>Lít</v>
          </cell>
          <cell r="H535" t="str">
            <v>Aniosyme Synergy 5. Pháp</v>
          </cell>
          <cell r="I535">
            <v>125</v>
          </cell>
          <cell r="J535">
            <v>190</v>
          </cell>
          <cell r="K535">
            <v>160</v>
          </cell>
          <cell r="L535">
            <v>434850</v>
          </cell>
        </row>
        <row r="536">
          <cell r="D536" t="str">
            <v>V304</v>
          </cell>
          <cell r="E536" t="str">
            <v>Dung dịch khử khuẩn dụng cụ nhanh</v>
          </cell>
          <cell r="F536" t="str">
            <v>Thành phần ORTHO-PHTHALADEHYDE 0,55%,
Benzotriazole 0,01% và các thành phần khác, pH 7.2 - 7.8. Thời gian ngâm khử khuẩn mức độ cao cho dụng cụ là 5 phút, tái sử dụng trong vòng 14 ngày. Thời gian bảo quản dung dịch trong can là 75 ngày tính từ khi mở nắp. Không gây ăn mòn dụng cụ, tương thích với nhiều loại dụng cụ và vật liệu (kể cả Polystyrene, Cyanoacrylate, EPO - TEK 353 epoxy), có que thử. Tương thích với dụng cụ của các hãng sản xuất dụng cụ nội soi . Diệt được hầu hết các loại vi khuẩn, vi rút, nấm, Trực khuẩn lao (Mycobacterium bovis). Có thể dùng cho quy trình xử lý bằng tay và bằng máy.
Quy cách: Can : ≥ 3,78L</v>
          </cell>
          <cell r="G536" t="str">
            <v>Can</v>
          </cell>
          <cell r="H536" t="str">
            <v>Cidex OPA/Systagenix Wound Management Manufacturing Limited; Anh</v>
          </cell>
          <cell r="I536">
            <v>40</v>
          </cell>
          <cell r="J536">
            <v>5210</v>
          </cell>
          <cell r="K536">
            <v>140</v>
          </cell>
          <cell r="L536">
            <v>1050000</v>
          </cell>
        </row>
        <row r="537">
          <cell r="D537" t="str">
            <v>V305</v>
          </cell>
          <cell r="E537" t="str">
            <v>Dung dịch ngâm khử khuẩn và tiệt khuẩn lạnh dụng cụ</v>
          </cell>
          <cell r="F537" t="str">
            <v>Thành phần: Glutaraldehyde 2% . Có dung dịch đệm pH=6
Có tác dụng trong vòng 28 ngày (kiểm tra hoạt lực bằng que thử). Quy cách: Can 5L</v>
          </cell>
          <cell r="G537" t="str">
            <v>Can</v>
          </cell>
          <cell r="H537" t="str">
            <v xml:space="preserve">Steranios 2%/Laboratoires Anios; Pháp </v>
          </cell>
          <cell r="I537">
            <v>33</v>
          </cell>
          <cell r="J537">
            <v>99</v>
          </cell>
          <cell r="K537">
            <v>80</v>
          </cell>
          <cell r="L537">
            <v>431000</v>
          </cell>
        </row>
        <row r="538">
          <cell r="D538" t="str">
            <v>V306</v>
          </cell>
          <cell r="E538" t="str">
            <v>Dung dịch rửa tay thường quy</v>
          </cell>
          <cell r="F538" t="str">
            <v>Chlorhexidine Digluconate 0,5% (w/v); Ethanol 45% (v/v); Isopropyl Alcohol 18% (v/v) và các chất phụ gia vừa đủ 100%. Can 5 lít.</v>
          </cell>
          <cell r="G538" t="str">
            <v>Can</v>
          </cell>
          <cell r="H538" t="str">
            <v>THA HANDRUB 6/Tân hương</v>
          </cell>
          <cell r="J538">
            <v>23109</v>
          </cell>
          <cell r="K538">
            <v>60</v>
          </cell>
          <cell r="L538">
            <v>511000</v>
          </cell>
        </row>
        <row r="539">
          <cell r="D539" t="str">
            <v>V307</v>
          </cell>
          <cell r="E539" t="str">
            <v>Dung dịch rửa tay thường quy</v>
          </cell>
          <cell r="F539" t="str">
            <v>500ml/ chai .Thành phần chứa: Chlorhexidine Digluconate 0,5% (v/v); Ethanol 73% và các chất phụ gia (Glycerine, AlphaTerpineol, Aloe Vera,…) vừa đủ 100%.</v>
          </cell>
          <cell r="G539" t="str">
            <v>Chai</v>
          </cell>
          <cell r="H539" t="str">
            <v>THA HANDRUB 1/Tân hương</v>
          </cell>
          <cell r="J539">
            <v>50</v>
          </cell>
          <cell r="K539">
            <v>350</v>
          </cell>
          <cell r="L539">
            <v>68500</v>
          </cell>
        </row>
        <row r="540">
          <cell r="D540" t="str">
            <v>V308</v>
          </cell>
          <cell r="E540" t="str">
            <v>Dung dịch xà phòng diệt khuẩn 2% Chlorhexidine</v>
          </cell>
          <cell r="F540" t="str">
            <v>Chlorhexidine gluconate 2% . Can 5 lít.</v>
          </cell>
          <cell r="G540" t="str">
            <v>Can</v>
          </cell>
          <cell r="H540" t="str">
            <v xml:space="preserve">ALFASEPT CLEANSER 2
</v>
          </cell>
          <cell r="I540">
            <v>36</v>
          </cell>
          <cell r="J540">
            <v>30</v>
          </cell>
          <cell r="K540">
            <v>80</v>
          </cell>
          <cell r="L540">
            <v>405300</v>
          </cell>
        </row>
        <row r="541">
          <cell r="D541" t="str">
            <v>V309</v>
          </cell>
          <cell r="E541" t="str">
            <v>Dung dịch rửa tay phẫu thuật, thủ thuật Chlorhexidine 4%</v>
          </cell>
          <cell r="F541" t="str">
            <v>Hoạt chất: Chlorhexidine digluconate 4,0 % (w/w).
Hệ dưỡng ẩm: Glycerine,  Glyceryl Cocoate.
Chất hoạt động bề mặt: Lauryl amine oxide, 
Chất khóa ion nước cứng: EDTA Disodium.
Chất làm đặc, hương liệu .
1 lít/chai</v>
          </cell>
          <cell r="G541" t="str">
            <v>Chai</v>
          </cell>
          <cell r="H541" t="str">
            <v>ALFASEPT CLEANSER PLUS/ Lavitec</v>
          </cell>
          <cell r="I541">
            <v>15</v>
          </cell>
          <cell r="J541">
            <v>90</v>
          </cell>
          <cell r="K541">
            <v>350</v>
          </cell>
          <cell r="L541">
            <v>97000</v>
          </cell>
        </row>
        <row r="542">
          <cell r="D542" t="str">
            <v>V311</v>
          </cell>
          <cell r="E542" t="str">
            <v>Nhiệt kế thủy ngân</v>
          </cell>
          <cell r="F542" t="str">
            <v>Nhiệt kế 42 độ C, bằng thủy tinh, đo nhiệt độ bằng thủy ngân</v>
          </cell>
          <cell r="G542" t="str">
            <v>Cái</v>
          </cell>
          <cell r="H542" t="str">
            <v>Jiangsu Yuyue. TQ</v>
          </cell>
          <cell r="I542">
            <v>61</v>
          </cell>
          <cell r="J542">
            <v>1000</v>
          </cell>
          <cell r="K542">
            <v>800</v>
          </cell>
          <cell r="L542">
            <v>23400</v>
          </cell>
        </row>
        <row r="543">
          <cell r="D543" t="str">
            <v>V312</v>
          </cell>
          <cell r="E543" t="str">
            <v>Pipet</v>
          </cell>
          <cell r="F543" t="str">
            <v>Chất liệu nhựa, đóng gói từng cái/bao.
Dùng hút vô trùng một thể tích mầm cấy hay bệnh phẩm 5ml</v>
          </cell>
          <cell r="G543" t="str">
            <v>Cái</v>
          </cell>
          <cell r="H543" t="str">
            <v>CELLTREAT Scientific Products LLC. TQ</v>
          </cell>
          <cell r="I543">
            <v>200</v>
          </cell>
          <cell r="J543">
            <v>400</v>
          </cell>
          <cell r="K543">
            <v>400</v>
          </cell>
          <cell r="L543">
            <v>5236.5</v>
          </cell>
        </row>
        <row r="544">
          <cell r="D544" t="str">
            <v>V313</v>
          </cell>
          <cell r="E544" t="str">
            <v>Đồng hồ oxy y tế</v>
          </cell>
          <cell r="F544" t="str">
            <v>Chất liệu đồng , tốc độ dòng chảy từ 1-5 lít/ phút, bao gồm đồng hồ đo oxy, cột đo lưu lượng khí ra, bình tạo ẩm, dây thở</v>
          </cell>
          <cell r="G544" t="str">
            <v>Cái</v>
          </cell>
          <cell r="H544" t="str">
            <v>Ningbo greetmeet . TQ</v>
          </cell>
          <cell r="J544">
            <v>4</v>
          </cell>
          <cell r="K544">
            <v>10</v>
          </cell>
          <cell r="L544">
            <v>365000</v>
          </cell>
        </row>
        <row r="545">
          <cell r="D545" t="str">
            <v>V314</v>
          </cell>
          <cell r="E545" t="str">
            <v>Kéo thẳng 14 - 16cm</v>
          </cell>
          <cell r="F545" t="str">
            <v>Chất liệu thép không rỉ, 14 - 16cm</v>
          </cell>
          <cell r="G545" t="str">
            <v>Cái</v>
          </cell>
          <cell r="H545" t="str">
            <v>Prime . Pakistan</v>
          </cell>
          <cell r="J545">
            <v>20</v>
          </cell>
          <cell r="K545">
            <v>20</v>
          </cell>
          <cell r="L545">
            <v>23600</v>
          </cell>
        </row>
        <row r="546">
          <cell r="D546" t="str">
            <v>V315</v>
          </cell>
          <cell r="E546" t="str">
            <v>Kéo thẳng 20cm</v>
          </cell>
          <cell r="F546" t="str">
            <v>Chất liệu thép không rỉ, 20cm</v>
          </cell>
          <cell r="G546" t="str">
            <v>Cái</v>
          </cell>
          <cell r="H546" t="str">
            <v>Prime . Pakistan</v>
          </cell>
          <cell r="J546">
            <v>10</v>
          </cell>
          <cell r="K546">
            <v>10</v>
          </cell>
          <cell r="L546">
            <v>45000</v>
          </cell>
        </row>
        <row r="547">
          <cell r="D547" t="str">
            <v>V316</v>
          </cell>
          <cell r="E547" t="str">
            <v>Composite lỏng</v>
          </cell>
          <cell r="F547" t="str">
            <v xml:space="preserve">Là composite lỏng, bền, bề mặt cực mịn, dễ dàng tra vào những vị trí phức tạp, dùng trám ổ sâu nhỏ, bít các vết nứt, vật liệu phục hình lớp III đến V, sửa các vết trám </v>
          </cell>
          <cell r="G547" t="str">
            <v>Hộp</v>
          </cell>
          <cell r="H547" t="str">
            <v>Ấn độ</v>
          </cell>
          <cell r="J547">
            <v>10</v>
          </cell>
          <cell r="K547">
            <v>10</v>
          </cell>
          <cell r="L547">
            <v>255000</v>
          </cell>
        </row>
        <row r="548">
          <cell r="D548" t="str">
            <v>V317</v>
          </cell>
          <cell r="E548" t="str">
            <v>Xi măng hàn răng</v>
          </cell>
          <cell r="F548" t="str">
            <v>Chất trám tạm chứa thành phần: polyvinyl acetate, oxide kẽm, kẽm sulfate, ethanol. Độ ổn định cao, chịu lực tốt. Lọ 30g</v>
          </cell>
          <cell r="G548" t="str">
            <v>Lọ</v>
          </cell>
          <cell r="H548" t="str">
            <v>Vật liệu trám tạm Ceivitron/ Đài loan</v>
          </cell>
          <cell r="J548">
            <v>10</v>
          </cell>
          <cell r="K548">
            <v>10</v>
          </cell>
          <cell r="L548">
            <v>120000</v>
          </cell>
        </row>
        <row r="549">
          <cell r="D549" t="str">
            <v>V318</v>
          </cell>
          <cell r="E549" t="str">
            <v>Xi măng trám răng</v>
          </cell>
          <cell r="F549" t="str">
            <v>Hộp (15g: 8ml)</v>
          </cell>
          <cell r="G549" t="str">
            <v>Hộp</v>
          </cell>
          <cell r="H549" t="str">
            <v>Fuji IX - 15g /Nhật</v>
          </cell>
          <cell r="J549">
            <v>4</v>
          </cell>
          <cell r="K549">
            <v>4</v>
          </cell>
          <cell r="L549">
            <v>1500000</v>
          </cell>
        </row>
        <row r="550">
          <cell r="D550" t="str">
            <v>V319</v>
          </cell>
          <cell r="E550" t="str">
            <v>Bình hút áp lực âm  (Dẫn lưu kín)</v>
          </cell>
          <cell r="F550" t="str">
            <v>Bình chứa dẫn lưu vết thương kín, kích thước 200ml, Fr 10. fr14</v>
          </cell>
          <cell r="G550" t="str">
            <v>Bộ</v>
          </cell>
          <cell r="H550" t="str">
            <v>Suzhou Yaxin Medical Products Co., Ltd.</v>
          </cell>
          <cell r="J550">
            <v>200</v>
          </cell>
          <cell r="K550">
            <v>200</v>
          </cell>
          <cell r="L550">
            <v>90000</v>
          </cell>
        </row>
        <row r="551">
          <cell r="D551" t="str">
            <v>V320</v>
          </cell>
          <cell r="E551" t="str">
            <v>Dây dẫn Gits</v>
          </cell>
          <cell r="F551" t="str">
            <v>Gits Dây dẫn siêu tốc Nitinol đầu thẳng phủ lớp ưa nước dài 150cm, đường kính 0,032mm</v>
          </cell>
          <cell r="G551" t="str">
            <v>Cái</v>
          </cell>
          <cell r="H551" t="str">
            <v>Plasti-med Plastik Medikal Ürünler Sanayi ve Ticaret Limited Şirketi</v>
          </cell>
          <cell r="J551">
            <v>30</v>
          </cell>
          <cell r="K551">
            <v>30</v>
          </cell>
          <cell r="L551">
            <v>1047900</v>
          </cell>
        </row>
        <row r="552">
          <cell r="D552" t="str">
            <v>V321</v>
          </cell>
          <cell r="E552" t="str">
            <v>Dầu Parafin</v>
          </cell>
          <cell r="F552" t="str">
            <v>Ống 5ml</v>
          </cell>
          <cell r="G552" t="str">
            <v>Ống</v>
          </cell>
          <cell r="H552" t="str">
            <v>Vinphaco</v>
          </cell>
          <cell r="J552">
            <v>500</v>
          </cell>
          <cell r="K552">
            <v>500</v>
          </cell>
          <cell r="L552">
            <v>4500</v>
          </cell>
        </row>
        <row r="553">
          <cell r="D553" t="str">
            <v>DC01</v>
          </cell>
          <cell r="E553" t="str">
            <v>Ăng cắt, đốt cầm máu tiết niệu</v>
          </cell>
          <cell r="F553" t="str">
            <v>Điện cực hình vòng gập góc 30°, dùng cho ống nội soi 30°. Kích thước của điện cực 24 Charr</v>
          </cell>
          <cell r="G553" t="str">
            <v>Cái</v>
          </cell>
          <cell r="H553" t="str">
            <v>74-310-24 74-310-24 AMNOTEC International Medical GmbH/ Đức
Điện cực cắt (Electrodes) Mã Sp: 27050G Xuất xứ: Karl Storz / Đức</v>
          </cell>
          <cell r="J553">
            <v>15</v>
          </cell>
          <cell r="K553">
            <v>15</v>
          </cell>
          <cell r="L553">
            <v>2210000</v>
          </cell>
        </row>
        <row r="554">
          <cell r="D554" t="str">
            <v>DC02</v>
          </cell>
          <cell r="E554" t="str">
            <v>Bát inox đường kính 8-10 cm</v>
          </cell>
          <cell r="F554" t="str">
            <v xml:space="preserve"> Bát inox đường kính 8-10cm</v>
          </cell>
          <cell r="G554" t="str">
            <v>Cái</v>
          </cell>
          <cell r="H554" t="str">
            <v xml:space="preserve"> Bát inox đường kính 8 cm/ Việt Nam</v>
          </cell>
          <cell r="J554">
            <v>20</v>
          </cell>
          <cell r="K554">
            <v>20</v>
          </cell>
          <cell r="L554">
            <v>31675</v>
          </cell>
        </row>
        <row r="555">
          <cell r="D555" t="str">
            <v>DC03</v>
          </cell>
          <cell r="E555" t="str">
            <v>Bộ đèn đặt nội khí quản</v>
          </cell>
          <cell r="F555" t="str">
            <v>Bóng đèn chân không sử dụng với nguồn sáng 2,7V; cho ánh sáng tốt trong vùng khám. Tay cầm làm bằng Crôm mạ kim loại. 
Bộ bao gồm:
+ Lưỡi đặt nội khí quản cong số 2: 01 Cái
+ Lưỡi đặt nội khí quản cong số 3: 01 Cái
+ Lưỡi đặt nội khí quản cong số 4: 01 Cái
+ Cán tay cầm: 01 cái
+ Hộp đựng: 01 cái
Đạt tối thiểu 01 CFS được cấp bởi các nước tham chiếu theo quy định tại điều 29 Nghị định 98/2021/NĐ-CP.</v>
          </cell>
          <cell r="G555" t="str">
            <v>Bộ</v>
          </cell>
          <cell r="H555" t="str">
            <v>Rudolf Riester GmbH/Pakistan</v>
          </cell>
          <cell r="J555">
            <v>5</v>
          </cell>
          <cell r="K555">
            <v>4</v>
          </cell>
          <cell r="L555">
            <v>4200000</v>
          </cell>
        </row>
        <row r="556">
          <cell r="D556" t="str">
            <v>DC05</v>
          </cell>
          <cell r="E556" t="str">
            <v>Bộ dụng dụng cụ thay băng</v>
          </cell>
          <cell r="F556" t="str">
            <v>Hộp inox hình chữ nhật (KT: 23 x 11 x 5cm): 1 cái.  Pence 16 cm: 01 cái.  Kéo cắt chỉ 10 cm:1 cái. Kéo 16 cm: 1 cái. Nhíp 16 cm: 1 cái. Cán dao số 3: 1 cái.</v>
          </cell>
          <cell r="G556" t="str">
            <v>Bộ</v>
          </cell>
          <cell r="H556" t="str">
            <v>14.0120.16.10.0142.10. 10.0010.16. 12.0110.16. 08.0100.03 Hilbro Hilbro - Pakistan</v>
          </cell>
          <cell r="J556">
            <v>30</v>
          </cell>
          <cell r="K556">
            <v>20</v>
          </cell>
          <cell r="L556">
            <v>1827000</v>
          </cell>
        </row>
        <row r="557">
          <cell r="D557" t="str">
            <v>DC06</v>
          </cell>
          <cell r="E557" t="str">
            <v>Bộ vá nhĩ</v>
          </cell>
          <cell r="F557" t="str">
            <v>Bộ dụng cụ vá nhĩ gồm 9 chi tiết, làm bằng thép không gỉ, chiều dài mỗi chi tiết khoảng 15cm, bao gồm: Bóc tách vuông (01 cái); Dao tròn tù (01 cái); Bóc tách đầu tròn (01 cái); Kim thẳng nhọn (01 cái); Kim 45 độ (01 cái); Dao lá lúa (01); Dao tam giác (01 cái); Curret tai (01 cái); Móc vuông lấy dị vật tai (01 cái)</v>
          </cell>
          <cell r="G557" t="str">
            <v>Bộ</v>
          </cell>
          <cell r="H557" t="str">
            <v xml:space="preserve">Ws-529-014;ws-529-018;ws-538-140;ws-535-087;ws-544-201;ws-530-025;ws-544-200;ws-533-066;ws-532-048 Weldon Weldon Instruments/Pakistan </v>
          </cell>
          <cell r="J557">
            <v>1</v>
          </cell>
          <cell r="K557">
            <v>1</v>
          </cell>
          <cell r="L557">
            <v>4600000</v>
          </cell>
        </row>
        <row r="558">
          <cell r="D558" t="str">
            <v>DC07</v>
          </cell>
          <cell r="E558" t="str">
            <v>Bộ vi phẫu thanh quản</v>
          </cell>
          <cell r="F558" t="str">
            <v>Sai số kích thước dụng cụ tối đa cho phép: ≤ ± 5%. Bộ dụng cụ gồm 20 chi tiết:
1. Ống soi treo thanh quản video, tích hợp kênh để gắn ống kính nội soi, cho người lớn và thiếu niên, chiều dài 17 cm ± 5%, đầu ống mở rộng, đầu ống được thiết kế cong thích hợp cho nâng nắp thanh quản và tối ưu hóa quan sát mép trước thanh quản 2. Clip kẹp sáng. 3. Kênh hút khói. 4. Ống soi thẳng hướng nhìn 15 độ, đường kính 4mm ± 5%, dài 17 cm ± 5%, hấp tiệt khuẩn được, thị kính gập góc 45 độ. 5. Ống hút đường kính ngoài 2.5 mm ± 5%, chiều dài làm việc 23 cm ± 5%. 6. Ống hút đầu tròn, cong lên trên, đường kính ngoài 3 mm ± 5%, chiều dài làm việc 23 cm ± 5%. 7. Forceps kẹp, không có khóa, hàm răng cưa cong sang phải, có kênh vệ sinh, thẳng, chiều dài làm việc 23 cm ± 5%. 8. Forceps kẹp, không có khóa, hàm răng cưa cong sang trái, có kênh vệ sinh, thẳng, chiều dài làm việc 23 cm ± 5%. 9. Forceps kẹp, hàm hình tam giác cong lên phía bên phải, có kênh vệ sinh, chiều dài làm việc 23 cm ± 5%. 10. Forceps kẹp, hàm hình tam giác cong lên phía bên trái, có kênh vệ sinh, chiều dài làm việc 23 cm ± 5%. 11. Forceps vi phẫu thanh quản, thẳng, hàm 2mm hình chén, có kênh vệ sinh, chiều dài làm việc 23cm ± 5%. 12. Forceps vi phẫu thanh quản, cong lên trên, hàm 2 mm hình chén, có kênh vệ sinh, chiều dài làm việc 23cm ± 5%. 13. Kéo cong sang phải, vỏ thuôn dần về phía đầu xa, có kênh vệ sinh, chiều dài làm việc 23cm ± 5%. 14. Kéo vi phẫu thanh quản, cong sang trái, vỏ thuôn dần về phía đầu xa, có kênh vệ sinh, chiều dài làm việc 23 cm ± 5%. 15. Kéo hàm cong lên 45 độ, vỏ thuôn dần về phía đầu xa, có kênh vệ sinh, chiều dài làm việc 23 cm ± 5%. 16. Cán dùng với lưỡi dao lưỡi liềm. 17. Dao lưỡi liềm, cong, chiều dài làm việc 23cm ± 5%. 18. Giá đỡ ống soi treo thanh quản, gắn vòng kim loại, đường kính 9 cm ± 5%, dài 34 cm ± 5%. 19. Hộp tiệt trùng và bảo quản ống soi, dùng cho 1 ống soi thị kính chếch, có chỗ để adaptor dẫn sáng. Kích thước ngoài: 460 x 80 x 52 mm ± 5%. 20. Hộp tiệt trùng và bảo quản dụng cụ, có đục lỗ, nắp trong suốt, 02 tầng, kích thước: 530 x 250 x 145 mm ± 5%. Cam kết cung cấp đầy đủ CO, CQ,  khi giao hàng.</v>
          </cell>
          <cell r="G558" t="str">
            <v>Bộ</v>
          </cell>
          <cell r="H558" t="str">
            <v>8590TV/Đức/Karl Storz</v>
          </cell>
          <cell r="J558">
            <v>1</v>
          </cell>
          <cell r="K558">
            <v>1</v>
          </cell>
          <cell r="L558">
            <v>373980000</v>
          </cell>
        </row>
        <row r="559">
          <cell r="D559" t="str">
            <v>DC08</v>
          </cell>
          <cell r="E559" t="str">
            <v>Bóng đèn cực tím 120cm</v>
          </cell>
          <cell r="F559" t="str">
            <v>Tiệt trùng, chống nấm - Triệt tiêu vi khuẩn có hại, chống loại các loại kí sinh nguy hiểm - Làm sạch không khí trong phòng (trừ bụi). Kích thước: 120cm</v>
          </cell>
          <cell r="G559" t="str">
            <v>Cái</v>
          </cell>
          <cell r="H559" t="str">
            <v>Trung Quốc</v>
          </cell>
          <cell r="J559">
            <v>30</v>
          </cell>
          <cell r="K559">
            <v>30</v>
          </cell>
          <cell r="L559">
            <v>118000</v>
          </cell>
        </row>
        <row r="560">
          <cell r="D560" t="str">
            <v>DC09</v>
          </cell>
          <cell r="E560" t="str">
            <v>Máy hút dịch</v>
          </cell>
          <cell r="F560" t="str">
            <v xml:space="preserve">I.Yêu cầu về cấu hình: 01 Máy hút chính với đảo chiều điện tử từ bình tới bình, 02 Bình chứa dịch dung tích 5000ml với van chống tràn, 02 Vòng giữ bình cố định, 02 Bình bẫy an toàn 220ml, 02 Bộ lọc chống nhiễm khuẩn chống thấm nước, 02 Dây silicone, 02 Đầu nối dùng cho ống hút silicone, 04 Bánh xe, 01 Công tắc bàn đạp chân - Tài liệu hướng dẫn sử dụng tiếng Anh, tiếng Việt: 01 bộ
II. Yêu cầu về kỹ thuật: Motor: Bơm pittông không dầu; Chân không tối đa (điều chỉnh được): - 0.90 Bar - 90 kPa ; ≥-675mmHg; Tốc độ lưu thông khí tự do tối đa: ≥ 60 lít/phút; Mức nhiễu ồn: ≤ 51,7 dBA; Chu kỳ hoạt động: Liên tục </v>
          </cell>
          <cell r="G560" t="str">
            <v>Cái</v>
          </cell>
          <cell r="H560" t="str">
            <v>New hospivac 350/Hãng sản xuất : CA-MI S.R.L/Xuất xứ : Ý</v>
          </cell>
          <cell r="J560">
            <v>2</v>
          </cell>
          <cell r="K560">
            <v>2</v>
          </cell>
          <cell r="L560">
            <v>28000000</v>
          </cell>
        </row>
        <row r="561">
          <cell r="D561" t="str">
            <v>DC10</v>
          </cell>
          <cell r="E561" t="str">
            <v>Bóng đèn cực tím 90 cm</v>
          </cell>
          <cell r="F561" t="str">
            <v>Tiệt trùng, chống nấm - Triệt tiêu vi khuẩn có hại, chống loại các loại kí sinh nguy hiểm - Làm sạch không khí trong phòng (trừ bụi). Kích thước: 90cm</v>
          </cell>
          <cell r="G561" t="str">
            <v>Cái</v>
          </cell>
          <cell r="H561" t="str">
            <v>Trung Quốc Năm 2024 trở về sau Trung Quốc</v>
          </cell>
          <cell r="J561">
            <v>30</v>
          </cell>
          <cell r="K561">
            <v>20</v>
          </cell>
          <cell r="L561">
            <v>110000</v>
          </cell>
        </row>
        <row r="562">
          <cell r="D562" t="str">
            <v>DC11</v>
          </cell>
          <cell r="E562" t="str">
            <v>Bóng đèn hồng ngoại</v>
          </cell>
          <cell r="F562" t="str">
            <v>Màu vỏ: Đỏ. Công suất: 250W bóng dạng nấm, đuôi xoáy E27 -230-250V. Bóng phát ánh sáng Vàng Bóng phát nhiệt tối đa: 500 độ. Tiêu chuẩn chất lượng: CE</v>
          </cell>
          <cell r="G562" t="str">
            <v>Cái</v>
          </cell>
          <cell r="H562" t="str">
            <v xml:space="preserve"> E27 Philips - Hàn Quốc</v>
          </cell>
          <cell r="J562">
            <v>20</v>
          </cell>
          <cell r="K562">
            <v>20</v>
          </cell>
          <cell r="L562">
            <v>385000</v>
          </cell>
        </row>
        <row r="563">
          <cell r="D563" t="str">
            <v>DC12</v>
          </cell>
          <cell r="E563" t="str">
            <v>Cặp mạch máu thẳng, cong 18cm, 20cm</v>
          </cell>
          <cell r="F563" t="str">
            <v>Làm bằng thép không gỉ hoặc tương đương, dài 18-20 cm</v>
          </cell>
          <cell r="G563" t="str">
            <v>Cái</v>
          </cell>
          <cell r="H563" t="str">
            <v>Prime Tech Surgico /Pakistan</v>
          </cell>
          <cell r="J563">
            <v>20</v>
          </cell>
          <cell r="K563">
            <v>20</v>
          </cell>
          <cell r="L563">
            <v>29000</v>
          </cell>
        </row>
        <row r="564">
          <cell r="D564" t="str">
            <v>DC13</v>
          </cell>
          <cell r="E564" t="str">
            <v>Chổi vệ sinh dụng cụ nội soi các cỡ</v>
          </cell>
          <cell r="F564" t="str">
            <v>Chổi rửa dụng cụ nội soi loại nhỏ. Kích thước: ngang (đường kính) 7mm, dài 400mm, dùng cho kênh dụng cụ 4.6 -6.5. Tiêu chuẩn chất lượng: ISO13485, EC.</v>
          </cell>
          <cell r="G564" t="str">
            <v>Cái</v>
          </cell>
          <cell r="H564" t="str">
            <v>970407 Richard Wolf Richard Wolf GmbH</v>
          </cell>
          <cell r="J564">
            <v>40</v>
          </cell>
          <cell r="K564">
            <v>30</v>
          </cell>
          <cell r="L564">
            <v>238400</v>
          </cell>
        </row>
        <row r="565">
          <cell r="D565" t="str">
            <v>DC14</v>
          </cell>
          <cell r="E565" t="str">
            <v xml:space="preserve">Clamp thẳng </v>
          </cell>
          <cell r="F565" t="str">
            <v>Dụng cụ thép không gĩ , dùng trong phẩu thuật</v>
          </cell>
          <cell r="G565" t="str">
            <v>Cái</v>
          </cell>
          <cell r="H565" t="str">
            <v>Clamp thẳng Frienfa 2024 Frienfa</v>
          </cell>
          <cell r="J565">
            <v>15</v>
          </cell>
          <cell r="K565">
            <v>10</v>
          </cell>
          <cell r="L565">
            <v>1416000</v>
          </cell>
        </row>
        <row r="566">
          <cell r="D566" t="str">
            <v>DC15</v>
          </cell>
          <cell r="E566" t="str">
            <v>Đèn cực tím di động</v>
          </cell>
          <cell r="F566" t="str">
            <v>Đạt tiêu chuẩn: Iso 13485 hoặc tương đương; Iso 9001 hoặc tương đương; Thông số kỹ thuật: Đèn cực tím tập trung các tia sáng cực tím dùng tiệt trùng trong y tế, thực phẩm, công nghiệp, đèn cực tím được thiết kế có kết cấu an toàn, chắc chắn, dây dẫn điện nguồn dài ≥1.8m, loại bóng UV 20W, công suất: 15W, 20W, 30W, 40W, kích thước: ≥90cm, chiều cao chân: ≥150cm, máng đèn chất liệu inox hoặc tương đương, có cổ cò và chân đế."</v>
          </cell>
          <cell r="G566" t="str">
            <v>Cái</v>
          </cell>
          <cell r="H566" t="str">
            <v>ĐCT - 01 ĐCT - 01 Công ty cổ phần Vsens</v>
          </cell>
          <cell r="J566">
            <v>5</v>
          </cell>
          <cell r="K566">
            <v>5</v>
          </cell>
          <cell r="L566">
            <v>2530000</v>
          </cell>
        </row>
        <row r="567">
          <cell r="D567" t="str">
            <v>DC16</v>
          </cell>
          <cell r="E567" t="str">
            <v xml:space="preserve">Đèn hồng ngoại </v>
          </cell>
          <cell r="F567" t="str">
            <v>Cấu hình cung cấp: Cột đèn có chân đế, bộ phần điều khiển, kèm dây nguồn: 01 bộ; Bóng đèn tần phổ: 01 chiếc. 
Thông số kỹ thuật: Thân đèn: làm bằng Inox 201 hoặc tốt hơn; Giải chiều cao của thân đèn điều chỉnh được từ 1m ≤  và ≥ 1,7 m; Chóa đèn: ≥ Φ16; Chân đèn: làm bằng gang đúc 3 cạnh, có 3 bánh xe; Đui đèn: vật liệu ceramic E27 chịu nhiệt hoặc tương đương, sử dụng đượccho nhiều loại bóng đèn khác nhau; Góc điều chỉnh đầu đèn: ≥ ± 30 độ; Bóng đèn hồng ngoại: công suất trong giải ≥ 60 W và ≤ 275 W; Thời gian hẹn giờ: từ 0 đến ≥ 30 phút; Nguồn điện: Trong khoảng 100 đến 240VAC.</v>
          </cell>
          <cell r="G567" t="str">
            <v>Cái</v>
          </cell>
          <cell r="H567" t="str">
            <v>ĐHN Công Ty TNHH Sản Xuất Thương Mại Dịch Vụ Thành Nhân TNE Công Ty TNHH Sản Xuất Thương Mại Dịch Vụ Thành Nhân TNE</v>
          </cell>
          <cell r="J567">
            <v>10</v>
          </cell>
          <cell r="K567">
            <v>10</v>
          </cell>
          <cell r="L567">
            <v>1674000</v>
          </cell>
        </row>
        <row r="568">
          <cell r="D568" t="str">
            <v>DC17</v>
          </cell>
          <cell r="E568" t="str">
            <v>Doăng troca 10, troca 5</v>
          </cell>
          <cell r="F568" t="str">
            <v>Nắp trocar 5,10 dùng cho máy nội soi, màu trắng bạc, chất liệu PU.</v>
          </cell>
          <cell r="G568" t="str">
            <v>Cái</v>
          </cell>
          <cell r="H568" t="str">
            <v>RZ003-255 RZ003-255 RUDOLF Medical GmbH + Co. KG</v>
          </cell>
          <cell r="J568">
            <v>40</v>
          </cell>
          <cell r="K568">
            <v>30</v>
          </cell>
          <cell r="L568">
            <v>290000</v>
          </cell>
        </row>
        <row r="569">
          <cell r="D569" t="str">
            <v>DC18</v>
          </cell>
          <cell r="E569" t="str">
            <v>Dụng cụ tiểu phẫu</v>
          </cell>
          <cell r="F569" t="str">
            <v>Kẹp mạch máu răng cưa ≥ 14 cm: 01 cái; Kẹp mạch máu cong có mấu ≥14cm: 01 cái; Kẹp phẫu tích răng cưa ≥ 14.5 cm: 01 cái; Kẹp phẫu tích 1*2 răng ≥ 130 cm: 01 cái; Panh ≥120 mm: 01 cái; Kéo cắt chỉ thẳng ≥11cm: 01 cái; Kéo phẫu thuật ≥14.5 cm: 01 cái; Kìm kẹp kim ≥16 cm: 01 cái; Kẹp khăn ≥13 cm: 01 cái; Cán dao mổ số 3: 01 cái; Mở miệng người lớn ≥ 14 cm: 01 cái; Dụng cụ đè lưỡi ≥14cm: 01 cái; Hộp đựng: 01 cái</v>
          </cell>
          <cell r="G569" t="str">
            <v>Bộ</v>
          </cell>
          <cell r="H569" t="str">
            <v xml:space="preserve"> Prime Prime Prime/ Pakistan</v>
          </cell>
          <cell r="J569">
            <v>15</v>
          </cell>
          <cell r="K569">
            <v>15</v>
          </cell>
          <cell r="L569">
            <v>3007500</v>
          </cell>
        </row>
        <row r="570">
          <cell r="D570" t="str">
            <v>DC19</v>
          </cell>
          <cell r="E570" t="str">
            <v>Hộp chữ nhật Inox</v>
          </cell>
          <cell r="F570" t="str">
            <v>Hộp đựng thuốc, VTYT chống sốc. - Chất liệu inox - Dài 32cm, rộng 16cm, cao 6 cm.</v>
          </cell>
          <cell r="G570" t="str">
            <v>Cái</v>
          </cell>
          <cell r="H570" t="str">
            <v xml:space="preserve"> Hộp chữ nhật inox Hộp chữ nhật inox Vinh Tấn</v>
          </cell>
          <cell r="J570">
            <v>20</v>
          </cell>
          <cell r="K570">
            <v>20</v>
          </cell>
          <cell r="L570">
            <v>176000</v>
          </cell>
        </row>
        <row r="571">
          <cell r="D571" t="str">
            <v>DC20</v>
          </cell>
          <cell r="E571" t="str">
            <v>Hộp đựng bông cồn</v>
          </cell>
          <cell r="F571" t="str">
            <v>Dụng cụ được làm bằng vật liệu thép không gỉ. Sản xuất theo tiêu chuẩn hệ thống quản lý chất lượng ISO 13485:2016</v>
          </cell>
          <cell r="G571" t="str">
            <v>Cái</v>
          </cell>
          <cell r="H571" t="str">
            <v>HBC HBC Pakistan</v>
          </cell>
          <cell r="J571">
            <v>40</v>
          </cell>
          <cell r="K571">
            <v>20</v>
          </cell>
          <cell r="L571">
            <v>45000</v>
          </cell>
        </row>
        <row r="572">
          <cell r="D572" t="str">
            <v>DC21</v>
          </cell>
          <cell r="E572" t="str">
            <v>Hộp đựng dụng cụ thay băng</v>
          </cell>
          <cell r="F572" t="str">
            <v>Chất liệu: Inox Kích thước: 19x8,5cm</v>
          </cell>
          <cell r="G572" t="str">
            <v>Hộp</v>
          </cell>
          <cell r="H572" t="str">
            <v xml:space="preserve"> Dụng cụ: Toklais (nhãn hiệu Goldsun)/Pakistan, Hộp đựng: Việt Nam
9018.90.90 15-151 GOLDTIER Pakistan</v>
          </cell>
          <cell r="J572">
            <v>30</v>
          </cell>
          <cell r="K572">
            <v>15</v>
          </cell>
          <cell r="L572">
            <v>700000</v>
          </cell>
        </row>
        <row r="573">
          <cell r="D573" t="str">
            <v>DC22</v>
          </cell>
          <cell r="E573" t="str">
            <v>Huyết áp trẻ em</v>
          </cell>
          <cell r="F573" t="str">
            <v>Độ chính xác ± 3mmHg. Hệ thống ống dẫn khí, quả bóp bằng chất liệu cao su chống oxy hoá có độ bền cao. Vòng bít làm bằng chất liệu vải có độ bền cao. Hệ thống dây dẫn khí bằng cao su cao cấp chống oxy hoá. Đồng hồ áp lực hiển thị áp xuất chuẩn (không bị lệch điểm không). Có giấy kiểm định ban đầu cho mỗi đơn vị sản phẩm khi cung cấp.</v>
          </cell>
          <cell r="G573" t="str">
            <v>Bộ</v>
          </cell>
          <cell r="H573" t="str">
            <v>ALPK2/Nhật Bản/Tanaka Sangyo Co., Ltd; Nhật Bản</v>
          </cell>
          <cell r="J573">
            <v>5</v>
          </cell>
          <cell r="K573">
            <v>5</v>
          </cell>
          <cell r="L573">
            <v>485000</v>
          </cell>
        </row>
        <row r="574">
          <cell r="D574" t="str">
            <v>DC24</v>
          </cell>
          <cell r="E574" t="str">
            <v>Huyết áp người lớn</v>
          </cell>
          <cell r="F574" t="str">
            <v>Đồng hồ chuẩn có vạch chia từ 20~300mm Hg Độ chính xác ± 3mmHg Hệ thống ống dẫn khí, quả bóp bằng chất liệu cao su chống oxy hoá có độ bền cao Vòng bít làm bằng chất liệu vải có độ bền cao Hệ thống dây dẫn khí bằng cao su cao cấp chống oxy hoá. Đồng hồ áp lực hiển thị áp xuất chuẩn (không bị lệch điểm không). Có giấy kiểm định ban đầu cho mỗi đơn vị sản phẩm khi cung cấp.</v>
          </cell>
          <cell r="G574" t="str">
            <v>Bộ</v>
          </cell>
          <cell r="H574" t="str">
            <v>ALPK2/Nhật Bản/Tanaka Sangyo Co., Ltd; Nhật Bản</v>
          </cell>
          <cell r="J574">
            <v>50</v>
          </cell>
          <cell r="K574">
            <v>50</v>
          </cell>
          <cell r="L574">
            <v>485000</v>
          </cell>
        </row>
        <row r="575">
          <cell r="D575" t="str">
            <v>DC27</v>
          </cell>
          <cell r="E575" t="str">
            <v>Kéo nội soi</v>
          </cell>
          <cell r="F575" t="str">
            <v>Kéo phẫu tích đơn cực đầu cong có đốt điện để cắt và cầm máu sử dụng một lần. Kéo có hàm hoạt động đôi bằng thép không gỉ 303, với góc mở rộng khoảng 15° – 20°. Lưỡi dao cong 15° – 20° về bên trái để trực quan hóa đầu lưỡi dao. Vỏ ngoài cách điện và nhiệt. - Trục có chất liệu fluorinated ethylene propylene, đường kính 5mm. Lưỡi 17 mm, dài 330 mm. - Có chốt gắn đốt điện đơn cực - Tay cầm công thái học bằng nylon và glass fibre/copper, cung ngón tay lớn phía trước, có đầu xoay 360°. -Tiệt khuẩn - Tiêu chuẩn: ISO, CE</v>
          </cell>
          <cell r="G575" t="str">
            <v>Cái</v>
          </cell>
          <cell r="H575" t="str">
            <v xml:space="preserve">34310MA
</v>
          </cell>
          <cell r="J575">
            <v>10</v>
          </cell>
          <cell r="K575">
            <v>10</v>
          </cell>
          <cell r="L575">
            <v>3667650</v>
          </cell>
        </row>
        <row r="576">
          <cell r="D576" t="str">
            <v>DC28</v>
          </cell>
          <cell r="E576" t="str">
            <v>Kéo phẫu thuật 10 cm</v>
          </cell>
          <cell r="F576" t="str">
            <v>Kéo phẫu thuật thẳng/cong, mũi nhọn, dài 10cm ± 5% Tiêu chuẩn: ISO 13485, CE Chất liệu: Thép không gỉ</v>
          </cell>
          <cell r="G576" t="str">
            <v>Cái</v>
          </cell>
          <cell r="H576" t="str">
            <v>Gold Tier - Pakistan</v>
          </cell>
          <cell r="J576">
            <v>30</v>
          </cell>
          <cell r="K576">
            <v>30</v>
          </cell>
          <cell r="L576">
            <v>45000</v>
          </cell>
        </row>
        <row r="577">
          <cell r="D577" t="str">
            <v>DC29</v>
          </cell>
          <cell r="E577" t="str">
            <v>Kéo phẫu thuật 15cm</v>
          </cell>
          <cell r="F577" t="str">
            <v>Kéo phẫu thuật thẳng/cong, mũi nhọn/tù, chiều dài 15cm ± 5% Tiêu chuẩn: ISO 13485, CE Chất liệu: Thép không gỉ</v>
          </cell>
          <cell r="G577" t="str">
            <v>Cái</v>
          </cell>
          <cell r="H577" t="str">
            <v>Pakistan</v>
          </cell>
          <cell r="J577">
            <v>60</v>
          </cell>
          <cell r="K577">
            <v>50</v>
          </cell>
          <cell r="L577">
            <v>186000</v>
          </cell>
        </row>
        <row r="578">
          <cell r="D578" t="str">
            <v>DC30</v>
          </cell>
          <cell r="E578" t="str">
            <v>Kéo tù</v>
          </cell>
          <cell r="F578" t="str">
            <v>Kéo thẳng/cong đầu tù, chất liệu thép không gỉ, kích thước khoảng 18cm</v>
          </cell>
          <cell r="G578" t="str">
            <v>cái</v>
          </cell>
          <cell r="H578" t="str">
            <v>Prime Tech Surgico - Pakistan</v>
          </cell>
          <cell r="J578">
            <v>20</v>
          </cell>
          <cell r="K578">
            <v>30</v>
          </cell>
          <cell r="L578">
            <v>35000</v>
          </cell>
        </row>
        <row r="579">
          <cell r="D579" t="str">
            <v>DC31</v>
          </cell>
          <cell r="E579" t="str">
            <v>Khay đựng dụng cụ 30x40</v>
          </cell>
          <cell r="F579" t="str">
            <v>Khay đựng dụng cụ hình chữ nhật, làm bằng inox, kích thước khoảng 30cm x 40cm</v>
          </cell>
          <cell r="G579" t="str">
            <v>Cái</v>
          </cell>
          <cell r="H579" t="str">
            <v>Việt Nam</v>
          </cell>
          <cell r="J579">
            <v>20</v>
          </cell>
          <cell r="K579">
            <v>20</v>
          </cell>
          <cell r="L579">
            <v>162500</v>
          </cell>
        </row>
        <row r="580">
          <cell r="D580" t="str">
            <v>DC33</v>
          </cell>
          <cell r="E580" t="str">
            <v>Khay tiêm Inox</v>
          </cell>
          <cell r="F580" t="str">
            <v>Khay đựng dụng cụ hình chữ nhật, làm bằng inox 304, kích thước khoảng 22cmx32cm</v>
          </cell>
          <cell r="G580" t="str">
            <v>Cái</v>
          </cell>
          <cell r="H580" t="str">
            <v>Bình An -Việt Nam</v>
          </cell>
          <cell r="J580">
            <v>40</v>
          </cell>
          <cell r="K580">
            <v>30</v>
          </cell>
          <cell r="L580">
            <v>145000</v>
          </cell>
        </row>
        <row r="581">
          <cell r="D581" t="str">
            <v>DC34</v>
          </cell>
          <cell r="E581" t="str">
            <v>Khay quả đậu</v>
          </cell>
          <cell r="F581" t="str">
            <v>Chất liệu: Khay được làm từ inox không gỉ.</v>
          </cell>
          <cell r="G581" t="str">
            <v>Cái</v>
          </cell>
          <cell r="H581" t="str">
            <v>Bình An/ Việt nam</v>
          </cell>
          <cell r="J581">
            <v>30</v>
          </cell>
          <cell r="K581">
            <v>30</v>
          </cell>
          <cell r="L581">
            <v>50000</v>
          </cell>
        </row>
        <row r="582">
          <cell r="D582" t="str">
            <v>DC35</v>
          </cell>
          <cell r="E582" t="str">
            <v xml:space="preserve">Kìm mang kim </v>
          </cell>
          <cell r="F582" t="str">
            <v>Kìm mang kim, chất liệu thép không gỉ, kích thước khoảng 18-20cm</v>
          </cell>
          <cell r="G582" t="str">
            <v>Cái</v>
          </cell>
          <cell r="H582" t="str">
            <v>Prime Tech Surgico - Pakistan</v>
          </cell>
          <cell r="J582">
            <v>50</v>
          </cell>
          <cell r="K582">
            <v>30</v>
          </cell>
          <cell r="L582">
            <v>43000</v>
          </cell>
        </row>
        <row r="583">
          <cell r="D583" t="str">
            <v>DC36</v>
          </cell>
          <cell r="E583" t="str">
            <v>Lăn bi cầm máu tiết niệu</v>
          </cell>
          <cell r="F583" t="str">
            <v xml:space="preserve">Lăn bi cầm máu tiết niệu. Thân nhựa hoặc kim loại nhẹ, cầm tay. Phần đầu có gắn bi kim loại tròn, có thể lăn được. </v>
          </cell>
          <cell r="G583" t="str">
            <v>Cái</v>
          </cell>
          <cell r="H583" t="str">
            <v>KARL STORZ
SE &amp; Co. KG - Đức</v>
          </cell>
          <cell r="J583">
            <v>2</v>
          </cell>
          <cell r="K583">
            <v>2</v>
          </cell>
          <cell r="L583">
            <v>2100000</v>
          </cell>
        </row>
        <row r="584">
          <cell r="D584" t="str">
            <v>DC37</v>
          </cell>
          <cell r="E584" t="str">
            <v>Lọ cắm panh, kéo</v>
          </cell>
          <cell r="F584" t="str">
            <v>Trụ cắm panh, chất liệu: inox</v>
          </cell>
          <cell r="G584" t="str">
            <v>Cái</v>
          </cell>
          <cell r="H584" t="str">
            <v>Bình An/ Việt nam</v>
          </cell>
          <cell r="J584">
            <v>20</v>
          </cell>
          <cell r="K584">
            <v>20</v>
          </cell>
          <cell r="L584">
            <v>39900</v>
          </cell>
        </row>
        <row r="585">
          <cell r="D585" t="str">
            <v>DC38</v>
          </cell>
          <cell r="E585" t="str">
            <v xml:space="preserve">Máng bóng đèn cực tím </v>
          </cell>
          <cell r="F585" t="str">
            <v>Inox, phù hợp để lắp đặt bóng đèn cực tím kích thước 90cm; 120cm</v>
          </cell>
          <cell r="G585" t="str">
            <v>Cái</v>
          </cell>
          <cell r="H585" t="str">
            <v xml:space="preserve">Công ty TNHH sản xuất thương mại dịch vụ Thành Nhân TNE/ Việt Nam </v>
          </cell>
          <cell r="J585">
            <v>20</v>
          </cell>
          <cell r="K585">
            <v>20</v>
          </cell>
          <cell r="L585">
            <v>136500</v>
          </cell>
        </row>
        <row r="586">
          <cell r="D586" t="str">
            <v>DC39</v>
          </cell>
          <cell r="E586" t="str">
            <v>Máy điện châm</v>
          </cell>
          <cell r="F586" t="str">
            <v>Cấu hình cung cấp: Máy chính: 01 chiếc, dây nối: 06 chiếc; kẹp kim châm và điện cực: 06 bộ; tấm điện cực: 06 bộ; hộp vỏ máy đi kèm: 01 chiếc; sách HDSD Tiếng Việt: 01 bộ. 
Thông số kỹ thuật: Có thể châm cứu dùng kim hoặc không kim; Dạng sóng xung đầu ra: hai chiều không đối xứng; Tần số xung đầu ra: Sóng liên tục, sóng gián đoạn, sóng xa; Số kênh đầu ra: 06 kênh; Tần số xung: Có thể điều chỉnh trong khoảng ≤ 1 ~ ≥ 100Hz;  Năng lượng đầu vào: ≤ 10 VA; Năng lượng đầu ra: ≤ 0,3 VA; Nguồn điện: DC9V hoặc AC trong khoảng: 110 - 240V. Có chứng nhận nguồn gốc, xuất xứ rõ ràng, chứng nhận chất lượng.</v>
          </cell>
          <cell r="G586" t="str">
            <v>Cái</v>
          </cell>
          <cell r="H586" t="str">
            <v>SDZ-II/ Suzhou Medical Appliances Factory</v>
          </cell>
          <cell r="J586">
            <v>30</v>
          </cell>
          <cell r="K586">
            <v>30</v>
          </cell>
          <cell r="L586">
            <v>1435000</v>
          </cell>
        </row>
        <row r="587">
          <cell r="D587" t="str">
            <v>DC40</v>
          </cell>
          <cell r="E587" t="str">
            <v>Máy hút ẩm</v>
          </cell>
          <cell r="F587" t="str">
            <v>Công suất: ≥190W. Dung tích bình chứa nước: ≥ 3.0 lít. Công suất hút ẩm: ≥ 12 lít/ngày. Phạm vi hoạt động: 10-40m²; Độ ồn: ≤ 40dB (A). Nguồn điện sử dụng: AC 220V - 50Hz</v>
          </cell>
          <cell r="G587" t="str">
            <v>Cái</v>
          </cell>
          <cell r="H587" t="str">
            <v>Model: KM-12N, Hãng sản xuất: Kosmen, Nước sản xuất: Trung Quốc</v>
          </cell>
          <cell r="J587">
            <v>5</v>
          </cell>
          <cell r="K587">
            <v>5</v>
          </cell>
          <cell r="L587">
            <v>4200000</v>
          </cell>
        </row>
        <row r="588">
          <cell r="D588" t="str">
            <v>DC41</v>
          </cell>
          <cell r="E588" t="str">
            <v>Máy hút dịch</v>
          </cell>
          <cell r="F588" t="str">
            <v>Máy hút dịch 2 bình, mỗi bình ≥ 2.500 hoàn chỉnh. Áp suất chân không tối đa: 90 kPa. Lưu lượng hút: ≥ 40 lít/phút. Hoạt động liên tục hoặc ngắt quãng bằng công tắc tay hoặc công tắc đạp chân</v>
          </cell>
          <cell r="G588" t="str">
            <v>Cái</v>
          </cell>
          <cell r="H588" t="str">
            <v>model 7A-23B, Yuwell</v>
          </cell>
          <cell r="J588">
            <v>5</v>
          </cell>
          <cell r="K588">
            <v>5</v>
          </cell>
          <cell r="L588">
            <v>4913350</v>
          </cell>
        </row>
        <row r="589">
          <cell r="D589" t="str">
            <v>DC42</v>
          </cell>
          <cell r="E589" t="str">
            <v xml:space="preserve">Máy khí dung </v>
          </cell>
          <cell r="F589" t="str">
            <v>Cấu hình đi kèm bao gồm: Dây dẫn hơi, kết nối giữa máy và cốc thuốc: 01 Chiếc. Cốc đựng thuốc: 01 Chiếc. Mặt nạ to (dành cho người lớn): 01 Chiếc. Mặt nạ nhỏ (dành cho trẻ em): 01 Chiếc.
Miếng lọc: 01 Chiếc.
Thông số kỹ thuật:
Chỉ số phun ≥ 0,08ml/phút. 
Tốc độ phun khí: 0,4 ml/phút. 
Kích thước hạt khí /MMAD: khoảng 3 mm (micromet). 
Có chứng nhận nguồn gốc, xuất xứ rõ ràng, chứng nhận chất lượng.</v>
          </cell>
          <cell r="G589" t="str">
            <v>Cái</v>
          </cell>
          <cell r="H589" t="str">
            <v>Modell: Omron NE C900</v>
          </cell>
          <cell r="J589">
            <v>15</v>
          </cell>
          <cell r="K589">
            <v>15</v>
          </cell>
          <cell r="L589">
            <v>2499000</v>
          </cell>
        </row>
        <row r="590">
          <cell r="D590" t="str">
            <v>DC43</v>
          </cell>
          <cell r="E590" t="str">
            <v>Nạng inox</v>
          </cell>
          <cell r="F590" t="str">
            <v>Chất liệu inox, dành cho người già, người ốm, người bị tai nạn phục hồi chức năng. Chiều cao có thể thay đổi. Có cục cao su dưới chân gậy để đi êm và chống trượt</v>
          </cell>
          <cell r="G590" t="str">
            <v>Cái</v>
          </cell>
          <cell r="H590" t="str">
            <v xml:space="preserve">	Nạng tựa nách inox, CÔNG TY TNHH SẢN XUẤT THƯƠNG MẠI PHANA</v>
          </cell>
          <cell r="J590">
            <v>10</v>
          </cell>
          <cell r="K590">
            <v>10</v>
          </cell>
          <cell r="L590">
            <v>250000</v>
          </cell>
        </row>
        <row r="591">
          <cell r="D591" t="str">
            <v>DC44</v>
          </cell>
          <cell r="E591" t="str">
            <v xml:space="preserve">Nhiệt kế điện tử </v>
          </cell>
          <cell r="F591" t="str">
            <v>Tính năng : Có thể đo ở miệng, nách hoặc hậu môn. Chính xác hơn tới 0,1°C, đo nhanh, sau khoảng 60 giây. Không thấm nước. Kết quả hiện 3 chữ số</v>
          </cell>
          <cell r="G591" t="str">
            <v>Cái</v>
          </cell>
          <cell r="H591" t="str">
            <v>Omron MC- 246</v>
          </cell>
          <cell r="J591">
            <v>24</v>
          </cell>
          <cell r="K591">
            <v>24</v>
          </cell>
          <cell r="L591">
            <v>160000</v>
          </cell>
        </row>
        <row r="592">
          <cell r="D592" t="str">
            <v>DC45</v>
          </cell>
          <cell r="E592" t="str">
            <v>Oftics nội soi TMH không độ (nhi khoa)</v>
          </cell>
          <cell r="F592" t="str">
            <v>Ocpic 0 độ (nhi khoa) kích thước khoảng 3x110mm, cho chẩn đoán và phẫu thuật tai, mũi, làm bằng inox</v>
          </cell>
          <cell r="G592" t="str">
            <v>Cái</v>
          </cell>
          <cell r="H592" t="str">
            <v>Shenyang Shenda Endoscope Co., Ltd/ Trung Quốc</v>
          </cell>
          <cell r="J592">
            <v>5</v>
          </cell>
          <cell r="K592">
            <v>5</v>
          </cell>
          <cell r="L592">
            <v>9000000</v>
          </cell>
        </row>
        <row r="593">
          <cell r="D593" t="str">
            <v>DC46</v>
          </cell>
          <cell r="E593" t="str">
            <v>Panh thẳng/cong, không mấu/có mấu</v>
          </cell>
          <cell r="F593" t="str">
            <v>Panh thẳng/cong, không mấu/có mấu; chất liệu: thép không gỉ. Dài khoảng 16-20cm</v>
          </cell>
          <cell r="G593" t="str">
            <v>Cái</v>
          </cell>
          <cell r="H593" t="str">
            <v>Prime Tech Surgico - Pakistan</v>
          </cell>
          <cell r="J593">
            <v>20</v>
          </cell>
          <cell r="K593">
            <v>20</v>
          </cell>
          <cell r="L593">
            <v>39000</v>
          </cell>
        </row>
        <row r="594">
          <cell r="D594" t="str">
            <v>DC47</v>
          </cell>
          <cell r="E594" t="str">
            <v>Phẫu tích không mấu/có mấu</v>
          </cell>
          <cell r="F594" t="str">
            <v>Chất liệu thép không gỉ. Kích thước (10cm-12 cm) ± 5%</v>
          </cell>
          <cell r="G594" t="str">
            <v>Cái</v>
          </cell>
          <cell r="H594" t="str">
            <v>Prime Tech Surgico - Pakistan</v>
          </cell>
          <cell r="J594">
            <v>20</v>
          </cell>
          <cell r="K594">
            <v>20</v>
          </cell>
          <cell r="L594">
            <v>120000</v>
          </cell>
        </row>
        <row r="595">
          <cell r="D595" t="str">
            <v>DC48</v>
          </cell>
          <cell r="E595" t="str">
            <v>Phẫu tích không mấu/có mấu</v>
          </cell>
          <cell r="F595" t="str">
            <v>Chất liệu thép không gỉ. Kích thước (16cm-20cm) ± 5%</v>
          </cell>
          <cell r="G595" t="str">
            <v>Cái</v>
          </cell>
          <cell r="H595" t="str">
            <v>Prime Tech Surgico - Pakistan</v>
          </cell>
          <cell r="J595">
            <v>20</v>
          </cell>
          <cell r="K595">
            <v>20</v>
          </cell>
          <cell r="L595">
            <v>27300</v>
          </cell>
        </row>
        <row r="596">
          <cell r="D596" t="str">
            <v>DC49</v>
          </cell>
          <cell r="E596" t="str">
            <v>Panh thẳng/cong, không mấu/có mấu</v>
          </cell>
          <cell r="F596" t="str">
            <v>Panh thẳng/cong, không mấu/có mấu; chất liệu: thép không gỉ. Dài khoảng 10-12,5cm</v>
          </cell>
          <cell r="G596" t="str">
            <v>Cái</v>
          </cell>
          <cell r="H596" t="str">
            <v>Prime Tech Surgico - Pakistan</v>
          </cell>
          <cell r="J596">
            <v>20</v>
          </cell>
          <cell r="K596">
            <v>20</v>
          </cell>
          <cell r="L596">
            <v>37800</v>
          </cell>
        </row>
        <row r="597">
          <cell r="D597" t="str">
            <v>DC50</v>
          </cell>
          <cell r="E597" t="str">
            <v xml:space="preserve">Tai nghe 1 dây </v>
          </cell>
          <cell r="F597" t="str">
            <v>Ống nghe bao gồm: Mặt nghe (chuông nghe và màng nghe) làm từ nhôm; tai nghe làm từ đồng thau; Ống chữ Y làm từ nhựa PVC
Trọng lượng khoảng 130g</v>
          </cell>
          <cell r="G597" t="str">
            <v>Cái</v>
          </cell>
          <cell r="H597" t="str">
            <v>No.FT-801; Tanaka Sangyo/Nhật Bản</v>
          </cell>
          <cell r="J597">
            <v>25</v>
          </cell>
          <cell r="K597">
            <v>15</v>
          </cell>
          <cell r="L597">
            <v>170000</v>
          </cell>
        </row>
        <row r="598">
          <cell r="D598" t="str">
            <v>DC51</v>
          </cell>
          <cell r="E598" t="str">
            <v>Ống nghe 2 mặt</v>
          </cell>
          <cell r="F598" t="str">
            <v>Dây nghe của ống nghe được làm từ PVC mềm không chứa nhựa cao su, có khả năng truyền âm tốt, mặt ống nghe được làm bằng kim loại không gỉ. Công nghệ lọc tạp âm giúp nâng cao chất lượng âm thanh. Có chứng nhận chất lượng</v>
          </cell>
          <cell r="G598" t="str">
            <v>Cái</v>
          </cell>
          <cell r="H598" t="str">
            <v>CK- 601P; Chinkou Medical Co., Ltd, Đài Loan</v>
          </cell>
          <cell r="J598">
            <v>10</v>
          </cell>
          <cell r="K598">
            <v>10</v>
          </cell>
          <cell r="L598">
            <v>619700</v>
          </cell>
        </row>
        <row r="599">
          <cell r="D599" t="str">
            <v>DC52</v>
          </cell>
          <cell r="E599" t="str">
            <v xml:space="preserve">Tủ đầu giường </v>
          </cell>
          <cell r="F599" t="str">
            <v>Tủ bằng nhựa ABS -Kích thước khoảng: 480 x 480 x ≥750 mm
Tủ bao gồm: 1 khay trượt, 1 ngăn kéo, 1 hộc tủ cánh mở 2 ngăn. Thanh inox tại 2 bên hông tủ (có thể treo khăn,…), 4 bánh xe 50mm, 2 bánh xe có phanh</v>
          </cell>
          <cell r="G599" t="str">
            <v>Cái</v>
          </cell>
          <cell r="H599" t="str">
            <v>Trung Quốc</v>
          </cell>
          <cell r="J599">
            <v>30</v>
          </cell>
          <cell r="K599">
            <v>30</v>
          </cell>
          <cell r="L599">
            <v>1450000</v>
          </cell>
        </row>
        <row r="600">
          <cell r="D600" t="str">
            <v>DC53</v>
          </cell>
          <cell r="E600" t="str">
            <v>Tủ Thuốc Inox</v>
          </cell>
          <cell r="F600" t="str">
            <v xml:space="preserve">1. Cấu hình đồng bộ: 
 - Tủ thuốc inox: 01 cái
2. Đặc tính kỹ thuật:
Dùng để đựng, bảo quản và cấp phát thuốc trong các cơ sở y tế
Kết cấu gồm 2 khoang, có khóa riêng từng khoang
- Khoang trên
+ Một sàn nghiêng cố định gồm 24 ô, làm bằng inox hộp, đáy inox tấm
+ Ngăn độc gồm hai khoang, có khóa riêng từng khoang
+ Cánh cửa và 2 hồi bằng kính trắng
- Khoang dưới
+ Có 1 sàn inox điều chỉnh được độ cao
+ Cánh cửa và 2 hồi bằng inox tấm
- Vật liệu và yêu cầu kỹ thuật
+ Vật liệu chính tối thiểu là inox SUS304
+ Khung tủ, khung cánh tủ: Inox hộp 25x25x0,7mm 
+ Sàn khoang dưới và cánh tủ: Inox tấm dày 0,5 
+ Sàn nghiêng khoang trên: Inox tấm dày 0,5mm và inox hộp 10x20x0,5mm 
+ Nóc tủ, hồi tủ, mặt sau tủ: Inox tấm dày 0,5mm 
+ Tấm cài đỡ sàn: Inox tấm dày 1,0 
+ Kính trắng: dày 5mm 
+ Kích thước chiếm chỗ:
+ Chiều cao khoang trên (đáy đến nóc) 850mm
+ Chiều cao khoang dưới (đáy đến nóc) 645mm
+ Kích thước ngăn độc (Rộng x Cao x Sâu) 750x270x250mm
</v>
          </cell>
          <cell r="G600" t="str">
            <v>Cái</v>
          </cell>
          <cell r="H600" t="str">
            <v xml:space="preserve">T1/0100. Công ty TNHH MTV Thiết bị Y tế 130 Armephaco   </v>
          </cell>
          <cell r="J600">
            <v>5</v>
          </cell>
          <cell r="K600">
            <v>5</v>
          </cell>
          <cell r="L600">
            <v>5250000</v>
          </cell>
        </row>
        <row r="601">
          <cell r="D601" t="str">
            <v>DC55</v>
          </cell>
          <cell r="E601" t="str">
            <v>Xe cáng đẩy bệnh nhân</v>
          </cell>
          <cell r="F601" t="str">
            <v>Cấu hình: Khung cáng: 01 cái; Cáng khênh tay: 01 cái; Khung chân: 02 bộ; Giằng chân: 01 cái; Cọc truyền: 01 cái; Đệm mút: 01 cái; Bánh xe: 01 bộ
- Kích thước (mm): D1900xR600xC750 mm±5%
- Yêu cầu: Xe có thể tháo lắp.
+ Cáng khênh tay có thể nhấc khỏi xe trong trường hợp cần thiết.
+ Phần đầu, lưng có thể nâng lên từ 0°- ≥ 30° theo cơ cấu thanh chống, điều khiển bằng tay.
+ Hai lan can bằng inox hai bên có thể xếp gọn lên xuống khi không sử dụng.
+ Cọc truyền dịch bằng inox ống có móc treo.
+ Có 4 bánh xe, trong đó có 2 bánh xe có phanh hãm.
+ Đệm mút dày 50mm được bọc bên ngoài bằng vải giả da không thấm nước, chịu được các hóa chất tẩy rửa thông thường.
+ Toàn bộ bề mặt bằng inox được xử lý đạt độ sáng bóng BA
+ Tải trọng của xe 250 kg Vật liệu :
- Inox SUS304, trừ bộ phận chuyển động
- Đệm mút được bọc bên ngoài bằng vải giả da.
- Bánh xe bằng cao su đặc Ø150, càng bằng thép mạ chịu lực. Đạt tiêu chuẩn ISO 13485 hoặc tương đương.</v>
          </cell>
          <cell r="G601" t="str">
            <v>Cái</v>
          </cell>
          <cell r="H601" t="str">
            <v>CA1/0400;Công ty TNHH MTV thiết bị y tế 130 Armephaco, Việt Nam</v>
          </cell>
          <cell r="J601">
            <v>5</v>
          </cell>
          <cell r="K601">
            <v>5</v>
          </cell>
          <cell r="L601">
            <v>6720000</v>
          </cell>
        </row>
        <row r="602">
          <cell r="D602" t="str">
            <v>DC56</v>
          </cell>
          <cell r="E602" t="str">
            <v>Xe đẩy dụng cụ y tế ≥ 5 ngăn kéo</v>
          </cell>
          <cell r="F602" t="str">
            <v>Chất liệu: Inox/nhựa. Đặc điểm: Xe đẩy dạng tủ, có ≥ 5 ngăn kéo và 1 bàn dạng gập xuống dựng lên được, 4 bánh xe cao su đường kính ≥ 75 mm.</v>
          </cell>
          <cell r="G602" t="str">
            <v>Xe</v>
          </cell>
          <cell r="H602" t="str">
            <v>Việt Nam</v>
          </cell>
          <cell r="J602">
            <v>5</v>
          </cell>
          <cell r="K602">
            <v>5</v>
          </cell>
          <cell r="L602">
            <v>10800000</v>
          </cell>
        </row>
        <row r="603">
          <cell r="D603" t="str">
            <v>DC57</v>
          </cell>
          <cell r="E603" t="str">
            <v>Xe lăn</v>
          </cell>
          <cell r="F603" t="str">
            <v xml:space="preserve">Khung xe lăn được làm từ thép chịu lực mạ Crom, không bị rỉ sét, chịu được tải trọng
lớn ≥100kg, phù hợp sử dụng cho người già, người bệnh, và dùng
cho các bệnh viện phòng khám. Bề mặt ngồi và tựa lưng của xe lăn được
làm từ Simili có độ bền cao, dễ dàng lau chùi. Bánh xe lăn có
đường kính ≥ 24 inch. Xe gập vào mở ra dễ dàng, có gác chân. </v>
          </cell>
          <cell r="G603" t="str">
            <v>Cái</v>
          </cell>
          <cell r="H603" t="str">
            <v>Lucass X9/Trung Quốc</v>
          </cell>
          <cell r="J603">
            <v>10</v>
          </cell>
          <cell r="K603">
            <v>10</v>
          </cell>
          <cell r="L603">
            <v>2000000</v>
          </cell>
        </row>
        <row r="604">
          <cell r="D604" t="str">
            <v>DC59</v>
          </cell>
          <cell r="E604" t="str">
            <v>Cân sức khỏe có thước đo</v>
          </cell>
          <cell r="F604" t="str">
            <v>Cân sức khỏe đo chiều cao, cân nặng. Trọng lượng cơ thể: từ 0.5kg đến ≥ 120kg. Chiều cao cơ thể: phạm vi đo: 70- 190cm ±0.5cm. Kích thước mặt bàn cân: 280cmx380cm ± 3% mỗi chiều</v>
          </cell>
          <cell r="G604" t="str">
            <v>Cái</v>
          </cell>
          <cell r="H604" t="str">
            <v>Akiko Tz-120/Trung Quốc</v>
          </cell>
          <cell r="J604">
            <v>5</v>
          </cell>
          <cell r="K604">
            <v>5</v>
          </cell>
          <cell r="L604">
            <v>2253000</v>
          </cell>
        </row>
        <row r="605">
          <cell r="D605" t="str">
            <v>DC60</v>
          </cell>
          <cell r="E605" t="str">
            <v>Cân sức khỏe cơ học</v>
          </cell>
          <cell r="F605" t="str">
            <v>Mức cân: 1kg- 130kg. Mỗi vạch 1kg. Cân không sử dụng pin. Bảo hành ≥12 tháng</v>
          </cell>
          <cell r="G605" t="str">
            <v>Cái</v>
          </cell>
          <cell r="H605" t="str">
            <v>Cân sức khỏe cơ học TANITA HA-680 NHẬT BẢN</v>
          </cell>
          <cell r="J605">
            <v>10</v>
          </cell>
          <cell r="K605">
            <v>10</v>
          </cell>
          <cell r="L605">
            <v>430000</v>
          </cell>
        </row>
        <row r="606">
          <cell r="D606" t="str">
            <v>DC61</v>
          </cell>
          <cell r="E606" t="str">
            <v>Xe tiêm 3 tầng có ngăn kéo</v>
          </cell>
          <cell r="F606" t="str">
            <v>Xe tiêm dùng để vận chuyển và bảo quản thuốc, dụng cụ y tế. Chất liệu Inox SUS 304 không gỉ, xe gồm 03 tầng, kích thước khoảng 650x450x900mm ± 5% ; có 01 ngăn kéo tầng trên cùng và 04 bánh xe để di chuyển.</v>
          </cell>
          <cell r="G606" t="str">
            <v>Cái</v>
          </cell>
          <cell r="H606" t="str">
            <v>Việt Nam</v>
          </cell>
          <cell r="J606">
            <v>5</v>
          </cell>
          <cell r="K606">
            <v>4</v>
          </cell>
          <cell r="L606">
            <v>3000450</v>
          </cell>
        </row>
        <row r="607">
          <cell r="D607" t="str">
            <v>DC62</v>
          </cell>
          <cell r="E607" t="str">
            <v>Xe tiêm 3 tầng không ngăn kéo</v>
          </cell>
          <cell r="F607" t="str">
            <v>Xe tiêm dùng để vận chuyển và bảo quản thuốc, dụng cụ y tế. Chất liệu inox SUS 201 không gỉ, xe gồm 03 tầng không ngăn kéo, kích thước khoảng 650x450x900mm ± 5%; có 04 bánh xe để di chuyển.</v>
          </cell>
          <cell r="G607" t="str">
            <v>Cái</v>
          </cell>
          <cell r="H607" t="str">
            <v>Việt Nam</v>
          </cell>
          <cell r="J607">
            <v>5</v>
          </cell>
          <cell r="K607">
            <v>4</v>
          </cell>
          <cell r="L607">
            <v>2050000</v>
          </cell>
        </row>
        <row r="608">
          <cell r="D608" t="str">
            <v>DC63</v>
          </cell>
          <cell r="E608" t="str">
            <v>Ống thổi chức năng hô hấp</v>
          </cell>
          <cell r="F608" t="str">
            <v>Chất liệu bằng giấy, đã tiệt trùng. Kích thước 30mm x 70mm</v>
          </cell>
          <cell r="G608" t="str">
            <v>Cái</v>
          </cell>
          <cell r="H608" t="str">
            <v>Hải anh/Việt Nam</v>
          </cell>
          <cell r="J608">
            <v>3000</v>
          </cell>
          <cell r="K608">
            <v>3000</v>
          </cell>
          <cell r="L608">
            <v>3000</v>
          </cell>
        </row>
        <row r="609">
          <cell r="D609" t="str">
            <v>DC64</v>
          </cell>
          <cell r="E609" t="str">
            <v>Giấy đo chức năng hô hấp</v>
          </cell>
          <cell r="F609" t="str">
            <v>Giấy in nhiệt dạng cuộn; kích thước 110mm x 30m</v>
          </cell>
          <cell r="G609" t="str">
            <v>Cuộn</v>
          </cell>
          <cell r="H609" t="str">
            <v>Hải anh/Việt Nam</v>
          </cell>
          <cell r="J609">
            <v>50</v>
          </cell>
          <cell r="K609">
            <v>50</v>
          </cell>
          <cell r="L609">
            <v>13000</v>
          </cell>
        </row>
        <row r="610">
          <cell r="D610" t="str">
            <v>DC65</v>
          </cell>
          <cell r="E610" t="str">
            <v>Filter lọc khuẩn đo chức năng hô hấp</v>
          </cell>
          <cell r="F610" t="str">
            <v>Chất liệu tối thiểu từ nhựa PP, vỏ tối thiểu từ nhựa Polypropylen, màng lọc tối thiểu bằng technostat Modocrylic Polypropylen, lọc theo cơ chế lọc tĩnh điện hoặc tương đương, đầu hình elip, tương thích với máy đo chức năng hô hấp.</v>
          </cell>
          <cell r="G610" t="str">
            <v>Cái</v>
          </cell>
          <cell r="H610" t="str">
            <v>Đất lành/Việt Nam</v>
          </cell>
          <cell r="J610">
            <v>100</v>
          </cell>
          <cell r="K610">
            <v>100</v>
          </cell>
          <cell r="L610">
            <v>30000</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F8275-8065-4BF5-B2AD-92CD76670BBB}">
  <sheetPr filterMode="1"/>
  <dimension ref="A1:K609"/>
  <sheetViews>
    <sheetView tabSelected="1" zoomScale="85" zoomScaleNormal="85" workbookViewId="0">
      <pane xSplit="5" ySplit="3" topLeftCell="F359" activePane="bottomRight" state="frozen"/>
      <selection pane="topRight" activeCell="F1" sqref="F1"/>
      <selection pane="bottomLeft" activeCell="A4" sqref="A4"/>
      <selection pane="bottomRight" activeCell="H612" sqref="H612"/>
    </sheetView>
  </sheetViews>
  <sheetFormatPr defaultColWidth="8.7109375" defaultRowHeight="15" x14ac:dyDescent="0.25"/>
  <cols>
    <col min="1" max="1" width="7.28515625" style="6" customWidth="1"/>
    <col min="2" max="2" width="12.7109375" style="6" customWidth="1"/>
    <col min="3" max="3" width="8.85546875" style="6" customWidth="1"/>
    <col min="4" max="4" width="14.28515625" style="65" customWidth="1"/>
    <col min="5" max="5" width="17" style="66" customWidth="1"/>
    <col min="6" max="6" width="74.140625" style="6" customWidth="1"/>
    <col min="7" max="7" width="10.42578125" style="6" customWidth="1"/>
    <col min="8" max="8" width="21.140625" style="4" customWidth="1"/>
    <col min="9" max="9" width="16.140625" style="3" customWidth="1"/>
    <col min="10" max="10" width="16.140625" style="4" customWidth="1"/>
    <col min="11" max="11" width="20.140625" style="5" customWidth="1"/>
    <col min="12" max="16384" width="8.7109375" style="6"/>
  </cols>
  <sheetData>
    <row r="1" spans="1:11" ht="15.75" x14ac:dyDescent="0.25">
      <c r="A1" s="1" t="s">
        <v>0</v>
      </c>
      <c r="B1" s="1"/>
      <c r="C1" s="1"/>
      <c r="D1" s="1"/>
      <c r="E1" s="1"/>
      <c r="F1" s="1"/>
      <c r="G1" s="1"/>
      <c r="H1" s="2"/>
    </row>
    <row r="2" spans="1:11" ht="15.75" x14ac:dyDescent="0.25">
      <c r="A2" s="7"/>
      <c r="B2" s="7"/>
      <c r="C2" s="7"/>
      <c r="D2" s="7"/>
      <c r="E2" s="8"/>
      <c r="F2" s="7"/>
      <c r="G2" s="7"/>
      <c r="H2" s="7"/>
    </row>
    <row r="3" spans="1:11" s="4" customFormat="1" ht="28.5" x14ac:dyDescent="0.25">
      <c r="A3" s="9" t="s">
        <v>1</v>
      </c>
      <c r="B3" s="9"/>
      <c r="C3" s="9" t="s">
        <v>2</v>
      </c>
      <c r="D3" s="9" t="s">
        <v>3</v>
      </c>
      <c r="E3" s="9" t="s">
        <v>4</v>
      </c>
      <c r="F3" s="9" t="s">
        <v>5</v>
      </c>
      <c r="G3" s="9" t="s">
        <v>6</v>
      </c>
      <c r="H3" s="9" t="s">
        <v>7</v>
      </c>
      <c r="I3" s="10" t="s">
        <v>8</v>
      </c>
      <c r="J3" s="10" t="s">
        <v>9</v>
      </c>
      <c r="K3" s="11" t="s">
        <v>10</v>
      </c>
    </row>
    <row r="4" spans="1:11" ht="90" hidden="1" x14ac:dyDescent="0.25">
      <c r="A4" s="12">
        <v>1</v>
      </c>
      <c r="B4" s="13" t="s">
        <v>11</v>
      </c>
      <c r="C4" s="9">
        <v>1</v>
      </c>
      <c r="D4" s="9" t="s">
        <v>12</v>
      </c>
      <c r="E4" s="14" t="s">
        <v>13</v>
      </c>
      <c r="F4" s="15" t="s">
        <v>14</v>
      </c>
      <c r="G4" s="16" t="s">
        <v>15</v>
      </c>
      <c r="H4" s="16" t="s">
        <v>16</v>
      </c>
      <c r="I4" s="17">
        <v>80</v>
      </c>
      <c r="J4" s="18">
        <f>VLOOKUP(D4,'[1]GIA DU KIEN'!D5:L614,9,0)</f>
        <v>2600000</v>
      </c>
      <c r="K4" s="19">
        <f>J4*I4</f>
        <v>208000000</v>
      </c>
    </row>
    <row r="5" spans="1:11" ht="75" hidden="1" x14ac:dyDescent="0.25">
      <c r="A5" s="12"/>
      <c r="B5" s="13"/>
      <c r="C5" s="9">
        <v>2</v>
      </c>
      <c r="D5" s="9" t="s">
        <v>17</v>
      </c>
      <c r="E5" s="14" t="s">
        <v>13</v>
      </c>
      <c r="F5" s="15" t="s">
        <v>18</v>
      </c>
      <c r="G5" s="16" t="s">
        <v>19</v>
      </c>
      <c r="H5" s="16" t="s">
        <v>20</v>
      </c>
      <c r="I5" s="17">
        <v>50</v>
      </c>
      <c r="J5" s="18">
        <f>VLOOKUP(D5,'[1]GIA DU KIEN'!D6:L615,9,0)</f>
        <v>2710000</v>
      </c>
      <c r="K5" s="19">
        <f t="shared" ref="K5:K68" si="0">J5*I5</f>
        <v>135500000</v>
      </c>
    </row>
    <row r="6" spans="1:11" ht="90" hidden="1" x14ac:dyDescent="0.25">
      <c r="A6" s="12"/>
      <c r="B6" s="13"/>
      <c r="C6" s="9">
        <v>3</v>
      </c>
      <c r="D6" s="9" t="s">
        <v>21</v>
      </c>
      <c r="E6" s="14" t="s">
        <v>13</v>
      </c>
      <c r="F6" s="15" t="s">
        <v>22</v>
      </c>
      <c r="G6" s="16" t="s">
        <v>15</v>
      </c>
      <c r="H6" s="16" t="s">
        <v>23</v>
      </c>
      <c r="I6" s="17">
        <v>20</v>
      </c>
      <c r="J6" s="18">
        <f>VLOOKUP(D6,'[1]GIA DU KIEN'!D7:L616,9,0)</f>
        <v>3810000</v>
      </c>
      <c r="K6" s="19">
        <f t="shared" si="0"/>
        <v>76200000</v>
      </c>
    </row>
    <row r="7" spans="1:11" ht="60" hidden="1" x14ac:dyDescent="0.25">
      <c r="A7" s="12"/>
      <c r="B7" s="13"/>
      <c r="C7" s="9">
        <v>4</v>
      </c>
      <c r="D7" s="9" t="s">
        <v>24</v>
      </c>
      <c r="E7" s="14" t="s">
        <v>25</v>
      </c>
      <c r="F7" s="15" t="s">
        <v>26</v>
      </c>
      <c r="G7" s="16" t="s">
        <v>27</v>
      </c>
      <c r="H7" s="16" t="s">
        <v>28</v>
      </c>
      <c r="I7" s="17">
        <v>4</v>
      </c>
      <c r="J7" s="18">
        <f>VLOOKUP(D7,'[1]GIA DU KIEN'!D8:L617,9,0)</f>
        <v>1250000</v>
      </c>
      <c r="K7" s="19">
        <f t="shared" si="0"/>
        <v>5000000</v>
      </c>
    </row>
    <row r="8" spans="1:11" ht="120" hidden="1" x14ac:dyDescent="0.25">
      <c r="A8" s="12">
        <v>2</v>
      </c>
      <c r="B8" s="13" t="s">
        <v>29</v>
      </c>
      <c r="C8" s="9">
        <v>5</v>
      </c>
      <c r="D8" s="9" t="s">
        <v>30</v>
      </c>
      <c r="E8" s="14" t="s">
        <v>31</v>
      </c>
      <c r="F8" s="15" t="s">
        <v>32</v>
      </c>
      <c r="G8" s="16" t="s">
        <v>33</v>
      </c>
      <c r="H8" s="16" t="s">
        <v>34</v>
      </c>
      <c r="I8" s="17">
        <v>120</v>
      </c>
      <c r="J8" s="18">
        <f>VLOOKUP(D8,'[1]GIA DU KIEN'!D9:L618,9,0)</f>
        <v>6000000</v>
      </c>
      <c r="K8" s="19">
        <f t="shared" si="0"/>
        <v>720000000</v>
      </c>
    </row>
    <row r="9" spans="1:11" ht="105" hidden="1" x14ac:dyDescent="0.25">
      <c r="A9" s="12"/>
      <c r="B9" s="13"/>
      <c r="C9" s="9">
        <v>6</v>
      </c>
      <c r="D9" s="9" t="s">
        <v>35</v>
      </c>
      <c r="E9" s="14" t="s">
        <v>36</v>
      </c>
      <c r="F9" s="15" t="s">
        <v>37</v>
      </c>
      <c r="G9" s="16" t="s">
        <v>33</v>
      </c>
      <c r="H9" s="16" t="s">
        <v>34</v>
      </c>
      <c r="I9" s="17">
        <v>120</v>
      </c>
      <c r="J9" s="18">
        <f>VLOOKUP(D9,'[1]GIA DU KIEN'!D10:L619,9,0)</f>
        <v>6550000</v>
      </c>
      <c r="K9" s="19">
        <f t="shared" si="0"/>
        <v>786000000</v>
      </c>
    </row>
    <row r="10" spans="1:11" ht="60" hidden="1" x14ac:dyDescent="0.25">
      <c r="A10" s="12"/>
      <c r="B10" s="13"/>
      <c r="C10" s="9">
        <v>7</v>
      </c>
      <c r="D10" s="9" t="s">
        <v>38</v>
      </c>
      <c r="E10" s="14" t="s">
        <v>39</v>
      </c>
      <c r="F10" s="15" t="s">
        <v>40</v>
      </c>
      <c r="G10" s="16" t="s">
        <v>27</v>
      </c>
      <c r="H10" s="16" t="s">
        <v>34</v>
      </c>
      <c r="I10" s="17">
        <v>20</v>
      </c>
      <c r="J10" s="18">
        <f>VLOOKUP(D10,'[1]GIA DU KIEN'!D11:L620,9,0)</f>
        <v>7500000</v>
      </c>
      <c r="K10" s="19">
        <f t="shared" si="0"/>
        <v>150000000</v>
      </c>
    </row>
    <row r="11" spans="1:11" ht="135" hidden="1" x14ac:dyDescent="0.25">
      <c r="A11" s="12">
        <v>3</v>
      </c>
      <c r="B11" s="13" t="s">
        <v>41</v>
      </c>
      <c r="C11" s="9">
        <v>8</v>
      </c>
      <c r="D11" s="9" t="s">
        <v>42</v>
      </c>
      <c r="E11" s="14" t="s">
        <v>43</v>
      </c>
      <c r="F11" s="15" t="s">
        <v>44</v>
      </c>
      <c r="G11" s="16" t="s">
        <v>45</v>
      </c>
      <c r="H11" s="20" t="s">
        <v>46</v>
      </c>
      <c r="I11" s="17">
        <v>2400</v>
      </c>
      <c r="J11" s="18">
        <f>VLOOKUP(D11,'[1]GIA DU KIEN'!D12:L621,9,0)</f>
        <v>125000</v>
      </c>
      <c r="K11" s="19">
        <f t="shared" si="0"/>
        <v>300000000</v>
      </c>
    </row>
    <row r="12" spans="1:11" ht="94.5" hidden="1" x14ac:dyDescent="0.25">
      <c r="A12" s="12"/>
      <c r="B12" s="13"/>
      <c r="C12" s="9">
        <v>9</v>
      </c>
      <c r="D12" s="9" t="s">
        <v>47</v>
      </c>
      <c r="E12" s="14" t="s">
        <v>48</v>
      </c>
      <c r="F12" s="15" t="s">
        <v>49</v>
      </c>
      <c r="G12" s="16" t="s">
        <v>45</v>
      </c>
      <c r="H12" s="20" t="s">
        <v>50</v>
      </c>
      <c r="I12" s="17">
        <v>1200</v>
      </c>
      <c r="J12" s="18">
        <f>VLOOKUP(D12,'[1]GIA DU KIEN'!D13:L622,9,0)</f>
        <v>249500</v>
      </c>
      <c r="K12" s="19">
        <f t="shared" si="0"/>
        <v>299400000</v>
      </c>
    </row>
    <row r="13" spans="1:11" ht="78.75" hidden="1" x14ac:dyDescent="0.25">
      <c r="A13" s="12"/>
      <c r="B13" s="13"/>
      <c r="C13" s="9">
        <v>10</v>
      </c>
      <c r="D13" s="9" t="s">
        <v>51</v>
      </c>
      <c r="E13" s="14" t="s">
        <v>52</v>
      </c>
      <c r="F13" s="15" t="s">
        <v>53</v>
      </c>
      <c r="G13" s="16" t="s">
        <v>45</v>
      </c>
      <c r="H13" s="20" t="s">
        <v>54</v>
      </c>
      <c r="I13" s="17">
        <v>400</v>
      </c>
      <c r="J13" s="18">
        <f>VLOOKUP(D13,'[1]GIA DU KIEN'!D14:L623,9,0)</f>
        <v>489930</v>
      </c>
      <c r="K13" s="19">
        <f t="shared" si="0"/>
        <v>195972000</v>
      </c>
    </row>
    <row r="14" spans="1:11" ht="94.5" hidden="1" x14ac:dyDescent="0.25">
      <c r="A14" s="12"/>
      <c r="B14" s="13"/>
      <c r="C14" s="9">
        <v>11</v>
      </c>
      <c r="D14" s="9" t="s">
        <v>55</v>
      </c>
      <c r="E14" s="14" t="s">
        <v>56</v>
      </c>
      <c r="F14" s="15" t="s">
        <v>57</v>
      </c>
      <c r="G14" s="16" t="s">
        <v>45</v>
      </c>
      <c r="H14" s="20" t="s">
        <v>58</v>
      </c>
      <c r="I14" s="17">
        <v>1500</v>
      </c>
      <c r="J14" s="18">
        <f>VLOOKUP(D14,'[1]GIA DU KIEN'!D15:L624,9,0)</f>
        <v>15000</v>
      </c>
      <c r="K14" s="19">
        <f t="shared" si="0"/>
        <v>22500000</v>
      </c>
    </row>
    <row r="15" spans="1:11" ht="60" hidden="1" x14ac:dyDescent="0.25">
      <c r="A15" s="12"/>
      <c r="B15" s="13"/>
      <c r="C15" s="9">
        <v>12</v>
      </c>
      <c r="D15" s="9" t="s">
        <v>59</v>
      </c>
      <c r="E15" s="14" t="s">
        <v>60</v>
      </c>
      <c r="F15" s="15" t="s">
        <v>61</v>
      </c>
      <c r="G15" s="16" t="s">
        <v>45</v>
      </c>
      <c r="H15" s="20" t="s">
        <v>62</v>
      </c>
      <c r="I15" s="17">
        <v>1800</v>
      </c>
      <c r="J15" s="18">
        <f>VLOOKUP(D15,'[1]GIA DU KIEN'!D16:L625,9,0)</f>
        <v>25124.400000000001</v>
      </c>
      <c r="K15" s="19">
        <f t="shared" si="0"/>
        <v>45223920</v>
      </c>
    </row>
    <row r="16" spans="1:11" ht="45" hidden="1" x14ac:dyDescent="0.25">
      <c r="A16" s="12"/>
      <c r="B16" s="13"/>
      <c r="C16" s="9">
        <v>13</v>
      </c>
      <c r="D16" s="9" t="s">
        <v>63</v>
      </c>
      <c r="E16" s="14" t="s">
        <v>64</v>
      </c>
      <c r="F16" s="15" t="s">
        <v>65</v>
      </c>
      <c r="G16" s="16" t="s">
        <v>45</v>
      </c>
      <c r="H16" s="16" t="s">
        <v>66</v>
      </c>
      <c r="I16" s="17">
        <v>6000</v>
      </c>
      <c r="J16" s="18">
        <f>VLOOKUP(D16,'[1]GIA DU KIEN'!D17:L626,9,0)</f>
        <v>31956</v>
      </c>
      <c r="K16" s="19">
        <f t="shared" si="0"/>
        <v>191736000</v>
      </c>
    </row>
    <row r="17" spans="1:11" ht="60" hidden="1" x14ac:dyDescent="0.25">
      <c r="A17" s="12"/>
      <c r="B17" s="13"/>
      <c r="C17" s="9">
        <v>14</v>
      </c>
      <c r="D17" s="9" t="s">
        <v>67</v>
      </c>
      <c r="E17" s="14" t="s">
        <v>68</v>
      </c>
      <c r="F17" s="15" t="s">
        <v>69</v>
      </c>
      <c r="G17" s="16" t="s">
        <v>45</v>
      </c>
      <c r="H17" s="16" t="s">
        <v>70</v>
      </c>
      <c r="I17" s="17">
        <v>2000</v>
      </c>
      <c r="J17" s="18">
        <f>VLOOKUP(D17,'[1]GIA DU KIEN'!D18:L627,9,0)</f>
        <v>4554.152</v>
      </c>
      <c r="K17" s="19">
        <f t="shared" si="0"/>
        <v>9108304</v>
      </c>
    </row>
    <row r="18" spans="1:11" ht="45" hidden="1" x14ac:dyDescent="0.25">
      <c r="A18" s="12"/>
      <c r="B18" s="13"/>
      <c r="C18" s="9">
        <v>15</v>
      </c>
      <c r="D18" s="9" t="s">
        <v>71</v>
      </c>
      <c r="E18" s="14" t="s">
        <v>72</v>
      </c>
      <c r="F18" s="15" t="s">
        <v>73</v>
      </c>
      <c r="G18" s="16" t="s">
        <v>74</v>
      </c>
      <c r="H18" s="16" t="s">
        <v>75</v>
      </c>
      <c r="I18" s="17">
        <v>30000</v>
      </c>
      <c r="J18" s="18">
        <f>VLOOKUP(D18,'[1]GIA DU KIEN'!D19:L628,9,0)</f>
        <v>4210.7896666666675</v>
      </c>
      <c r="K18" s="19">
        <f t="shared" si="0"/>
        <v>126323690.00000003</v>
      </c>
    </row>
    <row r="19" spans="1:11" ht="90" hidden="1" x14ac:dyDescent="0.25">
      <c r="A19" s="12"/>
      <c r="B19" s="13"/>
      <c r="C19" s="9">
        <v>16</v>
      </c>
      <c r="D19" s="9" t="s">
        <v>76</v>
      </c>
      <c r="E19" s="14" t="s">
        <v>77</v>
      </c>
      <c r="F19" s="15" t="s">
        <v>78</v>
      </c>
      <c r="G19" s="16" t="s">
        <v>45</v>
      </c>
      <c r="H19" s="16" t="s">
        <v>79</v>
      </c>
      <c r="I19" s="17">
        <v>20</v>
      </c>
      <c r="J19" s="18">
        <f>VLOOKUP(D19,'[1]GIA DU KIEN'!D20:L629,9,0)</f>
        <v>246800</v>
      </c>
      <c r="K19" s="19">
        <f t="shared" si="0"/>
        <v>4936000</v>
      </c>
    </row>
    <row r="20" spans="1:11" ht="105" hidden="1" x14ac:dyDescent="0.25">
      <c r="A20" s="12"/>
      <c r="B20" s="13"/>
      <c r="C20" s="9">
        <v>17</v>
      </c>
      <c r="D20" s="9" t="s">
        <v>80</v>
      </c>
      <c r="E20" s="14" t="s">
        <v>81</v>
      </c>
      <c r="F20" s="15" t="s">
        <v>82</v>
      </c>
      <c r="G20" s="16" t="s">
        <v>45</v>
      </c>
      <c r="H20" s="16" t="s">
        <v>83</v>
      </c>
      <c r="I20" s="17">
        <v>20</v>
      </c>
      <c r="J20" s="18">
        <f>VLOOKUP(D20,'[1]GIA DU KIEN'!D21:L630,9,0)</f>
        <v>250000</v>
      </c>
      <c r="K20" s="19">
        <f t="shared" si="0"/>
        <v>5000000</v>
      </c>
    </row>
    <row r="21" spans="1:11" ht="180" hidden="1" x14ac:dyDescent="0.25">
      <c r="A21" s="12"/>
      <c r="B21" s="13"/>
      <c r="C21" s="9">
        <v>18</v>
      </c>
      <c r="D21" s="9" t="s">
        <v>84</v>
      </c>
      <c r="E21" s="14" t="s">
        <v>85</v>
      </c>
      <c r="F21" s="15" t="s">
        <v>86</v>
      </c>
      <c r="G21" s="16" t="s">
        <v>45</v>
      </c>
      <c r="H21" s="16" t="s">
        <v>87</v>
      </c>
      <c r="I21" s="17">
        <v>20</v>
      </c>
      <c r="J21" s="18">
        <f>VLOOKUP(D21,'[1]GIA DU KIEN'!D22:L631,9,0)</f>
        <v>1145550</v>
      </c>
      <c r="K21" s="19">
        <f t="shared" si="0"/>
        <v>22911000</v>
      </c>
    </row>
    <row r="22" spans="1:11" ht="135" hidden="1" x14ac:dyDescent="0.25">
      <c r="A22" s="12"/>
      <c r="B22" s="13"/>
      <c r="C22" s="9">
        <v>19</v>
      </c>
      <c r="D22" s="9" t="s">
        <v>88</v>
      </c>
      <c r="E22" s="14" t="s">
        <v>89</v>
      </c>
      <c r="F22" s="15" t="s">
        <v>90</v>
      </c>
      <c r="G22" s="16" t="s">
        <v>45</v>
      </c>
      <c r="H22" s="16" t="s">
        <v>91</v>
      </c>
      <c r="I22" s="17">
        <v>20</v>
      </c>
      <c r="J22" s="18">
        <f>VLOOKUP(D22,'[1]GIA DU KIEN'!D23:L632,9,0)</f>
        <v>1098930</v>
      </c>
      <c r="K22" s="19">
        <f t="shared" si="0"/>
        <v>21978600</v>
      </c>
    </row>
    <row r="23" spans="1:11" ht="90" hidden="1" x14ac:dyDescent="0.25">
      <c r="A23" s="12"/>
      <c r="B23" s="13"/>
      <c r="C23" s="9">
        <v>20</v>
      </c>
      <c r="D23" s="9" t="s">
        <v>92</v>
      </c>
      <c r="E23" s="14" t="s">
        <v>93</v>
      </c>
      <c r="F23" s="15" t="s">
        <v>94</v>
      </c>
      <c r="G23" s="16" t="s">
        <v>45</v>
      </c>
      <c r="H23" s="16" t="s">
        <v>95</v>
      </c>
      <c r="I23" s="17">
        <v>20</v>
      </c>
      <c r="J23" s="18">
        <f>VLOOKUP(D23,'[1]GIA DU KIEN'!D24:L633,9,0)</f>
        <v>811650</v>
      </c>
      <c r="K23" s="19">
        <f t="shared" si="0"/>
        <v>16233000</v>
      </c>
    </row>
    <row r="24" spans="1:11" ht="210" hidden="1" x14ac:dyDescent="0.25">
      <c r="A24" s="12"/>
      <c r="B24" s="13"/>
      <c r="C24" s="9">
        <v>21</v>
      </c>
      <c r="D24" s="9" t="s">
        <v>96</v>
      </c>
      <c r="E24" s="14" t="s">
        <v>97</v>
      </c>
      <c r="F24" s="15" t="s">
        <v>98</v>
      </c>
      <c r="G24" s="16" t="s">
        <v>45</v>
      </c>
      <c r="H24" s="16" t="s">
        <v>99</v>
      </c>
      <c r="I24" s="17">
        <v>100</v>
      </c>
      <c r="J24" s="18">
        <f>VLOOKUP(D24,'[1]GIA DU KIEN'!D25:L634,9,0)</f>
        <v>23769.375</v>
      </c>
      <c r="K24" s="19">
        <f t="shared" si="0"/>
        <v>2376937.5</v>
      </c>
    </row>
    <row r="25" spans="1:11" ht="75" hidden="1" x14ac:dyDescent="0.25">
      <c r="A25" s="12">
        <v>4</v>
      </c>
      <c r="B25" s="13" t="s">
        <v>100</v>
      </c>
      <c r="C25" s="9">
        <v>22</v>
      </c>
      <c r="D25" s="9" t="s">
        <v>101</v>
      </c>
      <c r="E25" s="14" t="s">
        <v>102</v>
      </c>
      <c r="F25" s="15" t="s">
        <v>103</v>
      </c>
      <c r="G25" s="16" t="s">
        <v>104</v>
      </c>
      <c r="H25" s="16" t="s">
        <v>105</v>
      </c>
      <c r="I25" s="17">
        <v>60000</v>
      </c>
      <c r="J25" s="18">
        <f>VLOOKUP(D25,'[1]GIA DU KIEN'!D26:L635,9,0)</f>
        <v>2436</v>
      </c>
      <c r="K25" s="19">
        <f t="shared" si="0"/>
        <v>146160000</v>
      </c>
    </row>
    <row r="26" spans="1:11" ht="135" hidden="1" x14ac:dyDescent="0.25">
      <c r="A26" s="12"/>
      <c r="B26" s="13"/>
      <c r="C26" s="9">
        <v>23</v>
      </c>
      <c r="D26" s="9" t="s">
        <v>106</v>
      </c>
      <c r="E26" s="14" t="s">
        <v>107</v>
      </c>
      <c r="F26" s="15" t="s">
        <v>108</v>
      </c>
      <c r="G26" s="16" t="s">
        <v>109</v>
      </c>
      <c r="H26" s="16" t="s">
        <v>110</v>
      </c>
      <c r="I26" s="17">
        <v>8000</v>
      </c>
      <c r="J26" s="18">
        <f>VLOOKUP(D26,'[1]GIA DU KIEN'!D27:L636,9,0)</f>
        <v>31636.5</v>
      </c>
      <c r="K26" s="19">
        <f t="shared" si="0"/>
        <v>253092000</v>
      </c>
    </row>
    <row r="27" spans="1:11" ht="45" hidden="1" x14ac:dyDescent="0.25">
      <c r="A27" s="12"/>
      <c r="B27" s="13"/>
      <c r="C27" s="9">
        <v>24</v>
      </c>
      <c r="D27" s="9" t="s">
        <v>111</v>
      </c>
      <c r="E27" s="14" t="s">
        <v>112</v>
      </c>
      <c r="F27" s="14" t="s">
        <v>113</v>
      </c>
      <c r="G27" s="16" t="s">
        <v>45</v>
      </c>
      <c r="H27" s="16" t="s">
        <v>114</v>
      </c>
      <c r="I27" s="17">
        <v>120</v>
      </c>
      <c r="J27" s="18">
        <f>VLOOKUP(D27,'[1]GIA DU KIEN'!D28:L637,9,0)</f>
        <v>16860.245901639344</v>
      </c>
      <c r="K27" s="19">
        <f t="shared" si="0"/>
        <v>2023229.5081967213</v>
      </c>
    </row>
    <row r="28" spans="1:11" ht="225" hidden="1" x14ac:dyDescent="0.25">
      <c r="A28" s="12"/>
      <c r="B28" s="13"/>
      <c r="C28" s="9">
        <v>25</v>
      </c>
      <c r="D28" s="9" t="s">
        <v>115</v>
      </c>
      <c r="E28" s="14" t="s">
        <v>116</v>
      </c>
      <c r="F28" s="15" t="s">
        <v>117</v>
      </c>
      <c r="G28" s="16" t="s">
        <v>109</v>
      </c>
      <c r="H28" s="16" t="s">
        <v>118</v>
      </c>
      <c r="I28" s="17">
        <v>8000</v>
      </c>
      <c r="J28" s="18">
        <f>VLOOKUP(D28,'[1]GIA DU KIEN'!D29:L638,9,0)</f>
        <v>25326</v>
      </c>
      <c r="K28" s="19">
        <f t="shared" si="0"/>
        <v>202608000</v>
      </c>
    </row>
    <row r="29" spans="1:11" ht="120" hidden="1" x14ac:dyDescent="0.25">
      <c r="A29" s="12"/>
      <c r="B29" s="13"/>
      <c r="C29" s="9">
        <v>26</v>
      </c>
      <c r="D29" s="9" t="s">
        <v>119</v>
      </c>
      <c r="E29" s="14" t="s">
        <v>120</v>
      </c>
      <c r="F29" s="15" t="s">
        <v>121</v>
      </c>
      <c r="G29" s="16" t="s">
        <v>109</v>
      </c>
      <c r="H29" s="16" t="s">
        <v>122</v>
      </c>
      <c r="I29" s="17">
        <v>8000</v>
      </c>
      <c r="J29" s="18">
        <f>VLOOKUP(D29,'[1]GIA DU KIEN'!D30:L639,9,0)</f>
        <v>27500</v>
      </c>
      <c r="K29" s="19">
        <f t="shared" si="0"/>
        <v>220000000</v>
      </c>
    </row>
    <row r="30" spans="1:11" ht="75" hidden="1" x14ac:dyDescent="0.25">
      <c r="A30" s="12"/>
      <c r="B30" s="13"/>
      <c r="C30" s="9">
        <v>27</v>
      </c>
      <c r="D30" s="9" t="s">
        <v>123</v>
      </c>
      <c r="E30" s="14" t="s">
        <v>124</v>
      </c>
      <c r="F30" s="15" t="s">
        <v>125</v>
      </c>
      <c r="G30" s="16" t="s">
        <v>45</v>
      </c>
      <c r="H30" s="16" t="s">
        <v>126</v>
      </c>
      <c r="I30" s="17">
        <v>90</v>
      </c>
      <c r="J30" s="18">
        <f>VLOOKUP(D30,'[1]GIA DU KIEN'!D31:L640,9,0)</f>
        <v>172200</v>
      </c>
      <c r="K30" s="19">
        <f t="shared" si="0"/>
        <v>15498000</v>
      </c>
    </row>
    <row r="31" spans="1:11" ht="180" hidden="1" x14ac:dyDescent="0.25">
      <c r="A31" s="12"/>
      <c r="B31" s="13"/>
      <c r="C31" s="9">
        <v>28</v>
      </c>
      <c r="D31" s="9" t="s">
        <v>127</v>
      </c>
      <c r="E31" s="14" t="s">
        <v>128</v>
      </c>
      <c r="F31" s="15" t="s">
        <v>129</v>
      </c>
      <c r="G31" s="16" t="s">
        <v>109</v>
      </c>
      <c r="H31" s="16" t="s">
        <v>130</v>
      </c>
      <c r="I31" s="17">
        <v>400</v>
      </c>
      <c r="J31" s="18">
        <f>VLOOKUP(D31,'[1]GIA DU KIEN'!D32:L641,9,0)</f>
        <v>69615</v>
      </c>
      <c r="K31" s="19">
        <f t="shared" si="0"/>
        <v>27846000</v>
      </c>
    </row>
    <row r="32" spans="1:11" ht="105" hidden="1" x14ac:dyDescent="0.25">
      <c r="A32" s="12"/>
      <c r="B32" s="13"/>
      <c r="C32" s="9">
        <v>29</v>
      </c>
      <c r="D32" s="9" t="s">
        <v>131</v>
      </c>
      <c r="E32" s="14" t="s">
        <v>132</v>
      </c>
      <c r="F32" s="15" t="s">
        <v>133</v>
      </c>
      <c r="G32" s="16" t="s">
        <v>45</v>
      </c>
      <c r="H32" s="16" t="s">
        <v>134</v>
      </c>
      <c r="I32" s="17">
        <v>30</v>
      </c>
      <c r="J32" s="18">
        <f>VLOOKUP(D32,'[1]GIA DU KIEN'!D33:L642,9,0)</f>
        <v>316402.8</v>
      </c>
      <c r="K32" s="19">
        <f t="shared" si="0"/>
        <v>9492084</v>
      </c>
    </row>
    <row r="33" spans="1:11" ht="165" hidden="1" x14ac:dyDescent="0.25">
      <c r="A33" s="12"/>
      <c r="B33" s="13"/>
      <c r="C33" s="9">
        <v>30</v>
      </c>
      <c r="D33" s="9" t="s">
        <v>135</v>
      </c>
      <c r="E33" s="14" t="s">
        <v>136</v>
      </c>
      <c r="F33" s="15" t="s">
        <v>137</v>
      </c>
      <c r="G33" s="16" t="s">
        <v>109</v>
      </c>
      <c r="H33" s="16" t="s">
        <v>138</v>
      </c>
      <c r="I33" s="17">
        <v>500</v>
      </c>
      <c r="J33" s="18">
        <f>VLOOKUP(D33,'[1]GIA DU KIEN'!D34:L643,9,0)</f>
        <v>56962.75</v>
      </c>
      <c r="K33" s="19">
        <f t="shared" si="0"/>
        <v>28481375</v>
      </c>
    </row>
    <row r="34" spans="1:11" ht="120" hidden="1" x14ac:dyDescent="0.25">
      <c r="A34" s="12"/>
      <c r="B34" s="13"/>
      <c r="C34" s="9">
        <v>31</v>
      </c>
      <c r="D34" s="9" t="s">
        <v>139</v>
      </c>
      <c r="E34" s="14" t="s">
        <v>140</v>
      </c>
      <c r="F34" s="15" t="s">
        <v>141</v>
      </c>
      <c r="G34" s="16" t="s">
        <v>45</v>
      </c>
      <c r="H34" s="16" t="s">
        <v>142</v>
      </c>
      <c r="I34" s="17">
        <v>30</v>
      </c>
      <c r="J34" s="18">
        <f>VLOOKUP(D34,'[1]GIA DU KIEN'!D35:L644,9,0)</f>
        <v>189840</v>
      </c>
      <c r="K34" s="19">
        <f t="shared" si="0"/>
        <v>5695200</v>
      </c>
    </row>
    <row r="35" spans="1:11" ht="135" hidden="1" x14ac:dyDescent="0.25">
      <c r="A35" s="12"/>
      <c r="B35" s="13"/>
      <c r="C35" s="9">
        <v>32</v>
      </c>
      <c r="D35" s="9" t="s">
        <v>143</v>
      </c>
      <c r="E35" s="14" t="s">
        <v>144</v>
      </c>
      <c r="F35" s="15" t="s">
        <v>145</v>
      </c>
      <c r="G35" s="16" t="s">
        <v>109</v>
      </c>
      <c r="H35" s="16" t="s">
        <v>146</v>
      </c>
      <c r="I35" s="17">
        <v>400</v>
      </c>
      <c r="J35" s="18">
        <f>VLOOKUP(D35,'[1]GIA DU KIEN'!D36:L645,9,0)</f>
        <v>68250</v>
      </c>
      <c r="K35" s="19">
        <f t="shared" si="0"/>
        <v>27300000</v>
      </c>
    </row>
    <row r="36" spans="1:11" ht="75" hidden="1" x14ac:dyDescent="0.25">
      <c r="A36" s="12"/>
      <c r="B36" s="13"/>
      <c r="C36" s="9">
        <v>33</v>
      </c>
      <c r="D36" s="9" t="s">
        <v>147</v>
      </c>
      <c r="E36" s="14" t="s">
        <v>148</v>
      </c>
      <c r="F36" s="15" t="s">
        <v>149</v>
      </c>
      <c r="G36" s="16" t="s">
        <v>45</v>
      </c>
      <c r="H36" s="20" t="s">
        <v>150</v>
      </c>
      <c r="I36" s="17">
        <v>20</v>
      </c>
      <c r="J36" s="18">
        <f>VLOOKUP(D36,'[1]GIA DU KIEN'!D37:L646,9,0)</f>
        <v>273000</v>
      </c>
      <c r="K36" s="19">
        <f t="shared" si="0"/>
        <v>5460000</v>
      </c>
    </row>
    <row r="37" spans="1:11" ht="165" hidden="1" x14ac:dyDescent="0.25">
      <c r="A37" s="12"/>
      <c r="B37" s="13"/>
      <c r="C37" s="9">
        <v>34</v>
      </c>
      <c r="D37" s="9" t="s">
        <v>151</v>
      </c>
      <c r="E37" s="14" t="s">
        <v>152</v>
      </c>
      <c r="F37" s="15" t="s">
        <v>153</v>
      </c>
      <c r="G37" s="16" t="s">
        <v>109</v>
      </c>
      <c r="H37" s="20" t="s">
        <v>154</v>
      </c>
      <c r="I37" s="17">
        <v>300</v>
      </c>
      <c r="J37" s="18">
        <f>VLOOKUP(D37,'[1]GIA DU KIEN'!D38:L647,9,0)</f>
        <v>47460</v>
      </c>
      <c r="K37" s="19">
        <f t="shared" si="0"/>
        <v>14238000</v>
      </c>
    </row>
    <row r="38" spans="1:11" ht="75" hidden="1" x14ac:dyDescent="0.25">
      <c r="A38" s="12"/>
      <c r="B38" s="13"/>
      <c r="C38" s="9">
        <v>35</v>
      </c>
      <c r="D38" s="9" t="s">
        <v>155</v>
      </c>
      <c r="E38" s="14" t="s">
        <v>156</v>
      </c>
      <c r="F38" s="15" t="s">
        <v>157</v>
      </c>
      <c r="G38" s="16" t="s">
        <v>45</v>
      </c>
      <c r="H38" s="16" t="s">
        <v>158</v>
      </c>
      <c r="I38" s="17">
        <v>35</v>
      </c>
      <c r="J38" s="18">
        <f>VLOOKUP(D38,'[1]GIA DU KIEN'!D39:L648,9,0)</f>
        <v>180810</v>
      </c>
      <c r="K38" s="19">
        <f t="shared" si="0"/>
        <v>6328350</v>
      </c>
    </row>
    <row r="39" spans="1:11" ht="120" hidden="1" x14ac:dyDescent="0.25">
      <c r="A39" s="12"/>
      <c r="B39" s="13"/>
      <c r="C39" s="9">
        <v>36</v>
      </c>
      <c r="D39" s="9" t="s">
        <v>159</v>
      </c>
      <c r="E39" s="14" t="s">
        <v>160</v>
      </c>
      <c r="F39" s="15" t="s">
        <v>161</v>
      </c>
      <c r="G39" s="16" t="s">
        <v>109</v>
      </c>
      <c r="H39" s="16" t="s">
        <v>162</v>
      </c>
      <c r="I39" s="17">
        <v>200</v>
      </c>
      <c r="J39" s="18">
        <f>VLOOKUP(D39,'[1]GIA DU KIEN'!D40:L649,9,0)</f>
        <v>44300</v>
      </c>
      <c r="K39" s="19">
        <f t="shared" si="0"/>
        <v>8860000</v>
      </c>
    </row>
    <row r="40" spans="1:11" ht="75" hidden="1" x14ac:dyDescent="0.25">
      <c r="A40" s="12"/>
      <c r="B40" s="13"/>
      <c r="C40" s="9">
        <v>37</v>
      </c>
      <c r="D40" s="9" t="s">
        <v>163</v>
      </c>
      <c r="E40" s="14" t="s">
        <v>164</v>
      </c>
      <c r="F40" s="15" t="s">
        <v>165</v>
      </c>
      <c r="G40" s="16" t="s">
        <v>45</v>
      </c>
      <c r="H40" s="16" t="s">
        <v>166</v>
      </c>
      <c r="I40" s="17">
        <v>12</v>
      </c>
      <c r="J40" s="18">
        <f>VLOOKUP(D40,'[1]GIA DU KIEN'!D41:L650,9,0)</f>
        <v>453516</v>
      </c>
      <c r="K40" s="19">
        <f t="shared" si="0"/>
        <v>5442192</v>
      </c>
    </row>
    <row r="41" spans="1:11" ht="150" hidden="1" x14ac:dyDescent="0.25">
      <c r="A41" s="12"/>
      <c r="B41" s="13"/>
      <c r="C41" s="9">
        <v>38</v>
      </c>
      <c r="D41" s="9" t="s">
        <v>167</v>
      </c>
      <c r="E41" s="14" t="s">
        <v>168</v>
      </c>
      <c r="F41" s="15" t="s">
        <v>169</v>
      </c>
      <c r="G41" s="16" t="s">
        <v>109</v>
      </c>
      <c r="H41" s="16" t="s">
        <v>170</v>
      </c>
      <c r="I41" s="17">
        <v>2000</v>
      </c>
      <c r="J41" s="18">
        <f>VLOOKUP(D41,'[1]GIA DU KIEN'!D42:L651,9,0)</f>
        <v>44310</v>
      </c>
      <c r="K41" s="19">
        <f t="shared" si="0"/>
        <v>88620000</v>
      </c>
    </row>
    <row r="42" spans="1:11" ht="75" hidden="1" x14ac:dyDescent="0.25">
      <c r="A42" s="12"/>
      <c r="B42" s="13"/>
      <c r="C42" s="9">
        <v>39</v>
      </c>
      <c r="D42" s="9" t="s">
        <v>171</v>
      </c>
      <c r="E42" s="14" t="s">
        <v>172</v>
      </c>
      <c r="F42" s="15" t="s">
        <v>173</v>
      </c>
      <c r="G42" s="16" t="s">
        <v>45</v>
      </c>
      <c r="H42" s="16" t="s">
        <v>174</v>
      </c>
      <c r="I42" s="17">
        <v>100</v>
      </c>
      <c r="J42" s="18">
        <f>VLOOKUP(D42,'[1]GIA DU KIEN'!D43:L652,9,0)</f>
        <v>131827.5</v>
      </c>
      <c r="K42" s="19">
        <f t="shared" si="0"/>
        <v>13182750</v>
      </c>
    </row>
    <row r="43" spans="1:11" ht="135" hidden="1" x14ac:dyDescent="0.25">
      <c r="A43" s="12"/>
      <c r="B43" s="13"/>
      <c r="C43" s="9">
        <v>40</v>
      </c>
      <c r="D43" s="9" t="s">
        <v>175</v>
      </c>
      <c r="E43" s="14" t="s">
        <v>176</v>
      </c>
      <c r="F43" s="15" t="s">
        <v>177</v>
      </c>
      <c r="G43" s="16" t="s">
        <v>109</v>
      </c>
      <c r="H43" s="16" t="s">
        <v>178</v>
      </c>
      <c r="I43" s="17">
        <v>1000</v>
      </c>
      <c r="J43" s="18">
        <f>VLOOKUP(D43,'[1]GIA DU KIEN'!D44:L653,9,0)</f>
        <v>25326</v>
      </c>
      <c r="K43" s="19">
        <f t="shared" si="0"/>
        <v>25326000</v>
      </c>
    </row>
    <row r="44" spans="1:11" ht="75" hidden="1" x14ac:dyDescent="0.25">
      <c r="A44" s="12"/>
      <c r="B44" s="13"/>
      <c r="C44" s="9">
        <v>41</v>
      </c>
      <c r="D44" s="9" t="s">
        <v>179</v>
      </c>
      <c r="E44" s="14" t="s">
        <v>180</v>
      </c>
      <c r="F44" s="15" t="s">
        <v>181</v>
      </c>
      <c r="G44" s="16" t="s">
        <v>45</v>
      </c>
      <c r="H44" s="16" t="s">
        <v>182</v>
      </c>
      <c r="I44" s="17">
        <v>100</v>
      </c>
      <c r="J44" s="18">
        <f>VLOOKUP(D44,'[1]GIA DU KIEN'!D45:L654,9,0)</f>
        <v>131822.25</v>
      </c>
      <c r="K44" s="19">
        <f t="shared" si="0"/>
        <v>13182225</v>
      </c>
    </row>
    <row r="45" spans="1:11" ht="60" hidden="1" x14ac:dyDescent="0.25">
      <c r="A45" s="12"/>
      <c r="B45" s="13"/>
      <c r="C45" s="9">
        <v>42</v>
      </c>
      <c r="D45" s="9" t="s">
        <v>183</v>
      </c>
      <c r="E45" s="14" t="s">
        <v>184</v>
      </c>
      <c r="F45" s="15" t="s">
        <v>185</v>
      </c>
      <c r="G45" s="16" t="s">
        <v>45</v>
      </c>
      <c r="H45" s="20" t="s">
        <v>186</v>
      </c>
      <c r="I45" s="17">
        <v>50</v>
      </c>
      <c r="J45" s="18">
        <f>VLOOKUP(D45,'[1]GIA DU KIEN'!D46:L655,9,0)</f>
        <v>65940</v>
      </c>
      <c r="K45" s="19">
        <f t="shared" si="0"/>
        <v>3297000</v>
      </c>
    </row>
    <row r="46" spans="1:11" ht="60" hidden="1" x14ac:dyDescent="0.25">
      <c r="A46" s="12"/>
      <c r="B46" s="13"/>
      <c r="C46" s="9">
        <v>43</v>
      </c>
      <c r="D46" s="9" t="s">
        <v>187</v>
      </c>
      <c r="E46" s="14" t="s">
        <v>188</v>
      </c>
      <c r="F46" s="15" t="s">
        <v>189</v>
      </c>
      <c r="G46" s="16" t="s">
        <v>45</v>
      </c>
      <c r="H46" s="20" t="s">
        <v>190</v>
      </c>
      <c r="I46" s="17">
        <v>12000</v>
      </c>
      <c r="J46" s="18">
        <f>VLOOKUP(D46,'[1]GIA DU KIEN'!D47:L656,9,0)</f>
        <v>20097</v>
      </c>
      <c r="K46" s="19">
        <f t="shared" si="0"/>
        <v>241164000</v>
      </c>
    </row>
    <row r="47" spans="1:11" ht="60" hidden="1" x14ac:dyDescent="0.25">
      <c r="A47" s="12"/>
      <c r="B47" s="13"/>
      <c r="C47" s="9">
        <v>44</v>
      </c>
      <c r="D47" s="9" t="s">
        <v>191</v>
      </c>
      <c r="E47" s="14" t="s">
        <v>192</v>
      </c>
      <c r="F47" s="15" t="s">
        <v>193</v>
      </c>
      <c r="G47" s="16" t="s">
        <v>45</v>
      </c>
      <c r="H47" s="16" t="s">
        <v>194</v>
      </c>
      <c r="I47" s="17">
        <v>360000</v>
      </c>
      <c r="J47" s="18">
        <f>VLOOKUP(D47,'[1]GIA DU KIEN'!D48:L657,9,0)</f>
        <v>336</v>
      </c>
      <c r="K47" s="19">
        <f t="shared" si="0"/>
        <v>120960000</v>
      </c>
    </row>
    <row r="48" spans="1:11" ht="75" hidden="1" x14ac:dyDescent="0.25">
      <c r="A48" s="12"/>
      <c r="B48" s="13"/>
      <c r="C48" s="9">
        <v>45</v>
      </c>
      <c r="D48" s="9" t="s">
        <v>195</v>
      </c>
      <c r="E48" s="14" t="s">
        <v>196</v>
      </c>
      <c r="F48" s="15" t="s">
        <v>197</v>
      </c>
      <c r="G48" s="16" t="s">
        <v>45</v>
      </c>
      <c r="H48" s="16" t="s">
        <v>198</v>
      </c>
      <c r="I48" s="17">
        <v>120</v>
      </c>
      <c r="J48" s="18">
        <f>VLOOKUP(D48,'[1]GIA DU KIEN'!D49:L658,9,0)</f>
        <v>199227</v>
      </c>
      <c r="K48" s="19">
        <f t="shared" si="0"/>
        <v>23907240</v>
      </c>
    </row>
    <row r="49" spans="1:11" ht="75" hidden="1" x14ac:dyDescent="0.25">
      <c r="A49" s="12"/>
      <c r="B49" s="13"/>
      <c r="C49" s="9">
        <v>46</v>
      </c>
      <c r="D49" s="9" t="s">
        <v>199</v>
      </c>
      <c r="E49" s="14" t="s">
        <v>200</v>
      </c>
      <c r="F49" s="15" t="s">
        <v>197</v>
      </c>
      <c r="G49" s="16" t="s">
        <v>45</v>
      </c>
      <c r="H49" s="16" t="s">
        <v>198</v>
      </c>
      <c r="I49" s="17">
        <v>120</v>
      </c>
      <c r="J49" s="18">
        <f>VLOOKUP(D49,'[1]GIA DU KIEN'!D50:L659,9,0)</f>
        <v>199227</v>
      </c>
      <c r="K49" s="19">
        <f t="shared" si="0"/>
        <v>23907240</v>
      </c>
    </row>
    <row r="50" spans="1:11" ht="75" hidden="1" x14ac:dyDescent="0.25">
      <c r="A50" s="12"/>
      <c r="B50" s="13"/>
      <c r="C50" s="9">
        <v>47</v>
      </c>
      <c r="D50" s="9" t="s">
        <v>201</v>
      </c>
      <c r="E50" s="14" t="s">
        <v>202</v>
      </c>
      <c r="F50" s="15" t="s">
        <v>203</v>
      </c>
      <c r="G50" s="16" t="s">
        <v>45</v>
      </c>
      <c r="H50" s="16" t="s">
        <v>198</v>
      </c>
      <c r="I50" s="17">
        <v>120</v>
      </c>
      <c r="J50" s="18">
        <f>VLOOKUP(D50,'[1]GIA DU KIEN'!D51:L660,9,0)</f>
        <v>199227</v>
      </c>
      <c r="K50" s="19">
        <f t="shared" si="0"/>
        <v>23907240</v>
      </c>
    </row>
    <row r="51" spans="1:11" ht="120" hidden="1" x14ac:dyDescent="0.25">
      <c r="A51" s="12"/>
      <c r="B51" s="13"/>
      <c r="C51" s="9">
        <v>48</v>
      </c>
      <c r="D51" s="9" t="s">
        <v>204</v>
      </c>
      <c r="E51" s="14" t="s">
        <v>205</v>
      </c>
      <c r="F51" s="15" t="s">
        <v>206</v>
      </c>
      <c r="G51" s="16" t="s">
        <v>109</v>
      </c>
      <c r="H51" s="16" t="s">
        <v>207</v>
      </c>
      <c r="I51" s="17">
        <v>200</v>
      </c>
      <c r="J51" s="18">
        <f>VLOOKUP(D51,'[1]GIA DU KIEN'!D52:L661,9,0)</f>
        <v>37978.5</v>
      </c>
      <c r="K51" s="19">
        <f t="shared" si="0"/>
        <v>7595700</v>
      </c>
    </row>
    <row r="52" spans="1:11" ht="60" hidden="1" x14ac:dyDescent="0.25">
      <c r="A52" s="12"/>
      <c r="B52" s="13"/>
      <c r="C52" s="9">
        <v>49</v>
      </c>
      <c r="D52" s="9" t="s">
        <v>208</v>
      </c>
      <c r="E52" s="14" t="s">
        <v>209</v>
      </c>
      <c r="F52" s="15" t="s">
        <v>210</v>
      </c>
      <c r="G52" s="16" t="s">
        <v>45</v>
      </c>
      <c r="H52" s="16" t="s">
        <v>211</v>
      </c>
      <c r="I52" s="17">
        <v>35</v>
      </c>
      <c r="J52" s="18">
        <f>VLOOKUP(D52,'[1]GIA DU KIEN'!D53:L662,9,0)</f>
        <v>230172.86363636365</v>
      </c>
      <c r="K52" s="19">
        <f t="shared" si="0"/>
        <v>8056050.2272727275</v>
      </c>
    </row>
    <row r="53" spans="1:11" ht="135" hidden="1" x14ac:dyDescent="0.25">
      <c r="A53" s="12"/>
      <c r="B53" s="13"/>
      <c r="C53" s="9">
        <v>50</v>
      </c>
      <c r="D53" s="9" t="s">
        <v>212</v>
      </c>
      <c r="E53" s="14" t="s">
        <v>213</v>
      </c>
      <c r="F53" s="15" t="s">
        <v>214</v>
      </c>
      <c r="G53" s="16" t="s">
        <v>109</v>
      </c>
      <c r="H53" s="16" t="s">
        <v>215</v>
      </c>
      <c r="I53" s="17">
        <v>200</v>
      </c>
      <c r="J53" s="18">
        <f>VLOOKUP(D53,'[1]GIA DU KIEN'!D54:L663,9,0)</f>
        <v>174111</v>
      </c>
      <c r="K53" s="19">
        <f t="shared" si="0"/>
        <v>34822200</v>
      </c>
    </row>
    <row r="54" spans="1:11" ht="45" hidden="1" x14ac:dyDescent="0.25">
      <c r="A54" s="12"/>
      <c r="B54" s="13"/>
      <c r="C54" s="9">
        <v>51</v>
      </c>
      <c r="D54" s="9" t="s">
        <v>216</v>
      </c>
      <c r="E54" s="14" t="s">
        <v>217</v>
      </c>
      <c r="F54" s="15" t="s">
        <v>218</v>
      </c>
      <c r="G54" s="16" t="s">
        <v>45</v>
      </c>
      <c r="H54" s="16" t="s">
        <v>219</v>
      </c>
      <c r="I54" s="17">
        <v>15</v>
      </c>
      <c r="J54" s="18">
        <f>VLOOKUP(D54,'[1]GIA DU KIEN'!D55:L664,9,0)</f>
        <v>691729.5</v>
      </c>
      <c r="K54" s="19">
        <f t="shared" si="0"/>
        <v>10375942.5</v>
      </c>
    </row>
    <row r="55" spans="1:11" ht="120" hidden="1" x14ac:dyDescent="0.25">
      <c r="A55" s="12"/>
      <c r="B55" s="13"/>
      <c r="C55" s="9">
        <v>52</v>
      </c>
      <c r="D55" s="9" t="s">
        <v>220</v>
      </c>
      <c r="E55" s="14" t="s">
        <v>221</v>
      </c>
      <c r="F55" s="15" t="s">
        <v>222</v>
      </c>
      <c r="G55" s="16" t="s">
        <v>109</v>
      </c>
      <c r="H55" s="16" t="s">
        <v>223</v>
      </c>
      <c r="I55" s="17">
        <v>1200</v>
      </c>
      <c r="J55" s="18">
        <f>VLOOKUP(D55,'[1]GIA DU KIEN'!D56:L665,9,0)</f>
        <v>31647</v>
      </c>
      <c r="K55" s="19">
        <f t="shared" si="0"/>
        <v>37976400</v>
      </c>
    </row>
    <row r="56" spans="1:11" ht="60" hidden="1" x14ac:dyDescent="0.25">
      <c r="A56" s="12"/>
      <c r="B56" s="13"/>
      <c r="C56" s="9">
        <v>53</v>
      </c>
      <c r="D56" s="9" t="s">
        <v>224</v>
      </c>
      <c r="E56" s="14" t="s">
        <v>225</v>
      </c>
      <c r="F56" s="15" t="s">
        <v>226</v>
      </c>
      <c r="G56" s="16" t="s">
        <v>45</v>
      </c>
      <c r="H56" s="16" t="s">
        <v>227</v>
      </c>
      <c r="I56" s="17">
        <v>80</v>
      </c>
      <c r="J56" s="18">
        <f>VLOOKUP(D56,'[1]GIA DU KIEN'!D57:L666,9,0)</f>
        <v>140574</v>
      </c>
      <c r="K56" s="19">
        <f t="shared" si="0"/>
        <v>11245920</v>
      </c>
    </row>
    <row r="57" spans="1:11" ht="45" hidden="1" x14ac:dyDescent="0.25">
      <c r="A57" s="12"/>
      <c r="B57" s="13"/>
      <c r="C57" s="9">
        <v>54</v>
      </c>
      <c r="D57" s="9" t="s">
        <v>228</v>
      </c>
      <c r="E57" s="14" t="s">
        <v>229</v>
      </c>
      <c r="F57" s="15" t="s">
        <v>230</v>
      </c>
      <c r="G57" s="16" t="s">
        <v>45</v>
      </c>
      <c r="H57" s="16" t="s">
        <v>231</v>
      </c>
      <c r="I57" s="17">
        <v>10</v>
      </c>
      <c r="J57" s="18">
        <f>VLOOKUP(D57,'[1]GIA DU KIEN'!D58:L667,9,0)</f>
        <v>395587.5</v>
      </c>
      <c r="K57" s="19">
        <f t="shared" si="0"/>
        <v>3955875</v>
      </c>
    </row>
    <row r="58" spans="1:11" ht="135" hidden="1" x14ac:dyDescent="0.25">
      <c r="A58" s="12"/>
      <c r="B58" s="13"/>
      <c r="C58" s="9">
        <v>55</v>
      </c>
      <c r="D58" s="9" t="s">
        <v>232</v>
      </c>
      <c r="E58" s="14" t="s">
        <v>233</v>
      </c>
      <c r="F58" s="15" t="s">
        <v>234</v>
      </c>
      <c r="G58" s="16" t="s">
        <v>109</v>
      </c>
      <c r="H58" s="20" t="s">
        <v>235</v>
      </c>
      <c r="I58" s="17">
        <v>400</v>
      </c>
      <c r="J58" s="18">
        <f>VLOOKUP(D58,'[1]GIA DU KIEN'!D59:L668,9,0)</f>
        <v>281473.5</v>
      </c>
      <c r="K58" s="19">
        <f t="shared" si="0"/>
        <v>112589400</v>
      </c>
    </row>
    <row r="59" spans="1:11" ht="75" hidden="1" x14ac:dyDescent="0.25">
      <c r="A59" s="12"/>
      <c r="B59" s="13"/>
      <c r="C59" s="9">
        <v>56</v>
      </c>
      <c r="D59" s="9" t="s">
        <v>236</v>
      </c>
      <c r="E59" s="14" t="s">
        <v>237</v>
      </c>
      <c r="F59" s="15" t="s">
        <v>238</v>
      </c>
      <c r="G59" s="16" t="s">
        <v>45</v>
      </c>
      <c r="H59" s="20" t="s">
        <v>239</v>
      </c>
      <c r="I59" s="17">
        <v>45</v>
      </c>
      <c r="J59" s="18">
        <f>VLOOKUP(D59,'[1]GIA DU KIEN'!D60:L669,9,0)</f>
        <v>202510</v>
      </c>
      <c r="K59" s="19">
        <f t="shared" si="0"/>
        <v>9112950</v>
      </c>
    </row>
    <row r="60" spans="1:11" ht="75" hidden="1" x14ac:dyDescent="0.25">
      <c r="A60" s="12"/>
      <c r="B60" s="13"/>
      <c r="C60" s="9">
        <v>57</v>
      </c>
      <c r="D60" s="9" t="s">
        <v>240</v>
      </c>
      <c r="E60" s="14" t="s">
        <v>241</v>
      </c>
      <c r="F60" s="15" t="s">
        <v>242</v>
      </c>
      <c r="G60" s="16" t="s">
        <v>45</v>
      </c>
      <c r="H60" s="20" t="s">
        <v>243</v>
      </c>
      <c r="I60" s="17">
        <v>30</v>
      </c>
      <c r="J60" s="18">
        <f>VLOOKUP(D60,'[1]GIA DU KIEN'!D61:L670,9,0)</f>
        <v>297633</v>
      </c>
      <c r="K60" s="19">
        <f t="shared" si="0"/>
        <v>8928990</v>
      </c>
    </row>
    <row r="61" spans="1:11" ht="120" hidden="1" x14ac:dyDescent="0.25">
      <c r="A61" s="12"/>
      <c r="B61" s="13"/>
      <c r="C61" s="9">
        <v>58</v>
      </c>
      <c r="D61" s="9" t="s">
        <v>244</v>
      </c>
      <c r="E61" s="14" t="s">
        <v>245</v>
      </c>
      <c r="F61" s="15" t="s">
        <v>246</v>
      </c>
      <c r="G61" s="16" t="s">
        <v>109</v>
      </c>
      <c r="H61" s="20" t="s">
        <v>247</v>
      </c>
      <c r="I61" s="17">
        <v>400</v>
      </c>
      <c r="J61" s="18">
        <f>VLOOKUP(D61,'[1]GIA DU KIEN'!D62:L671,9,0)</f>
        <v>92988</v>
      </c>
      <c r="K61" s="19">
        <f t="shared" si="0"/>
        <v>37195200</v>
      </c>
    </row>
    <row r="62" spans="1:11" ht="75" hidden="1" x14ac:dyDescent="0.25">
      <c r="A62" s="12"/>
      <c r="B62" s="13"/>
      <c r="C62" s="9">
        <v>59</v>
      </c>
      <c r="D62" s="9" t="s">
        <v>248</v>
      </c>
      <c r="E62" s="14" t="s">
        <v>249</v>
      </c>
      <c r="F62" s="15" t="s">
        <v>250</v>
      </c>
      <c r="G62" s="16" t="s">
        <v>45</v>
      </c>
      <c r="H62" s="20" t="s">
        <v>251</v>
      </c>
      <c r="I62" s="17">
        <v>20</v>
      </c>
      <c r="J62" s="18">
        <f>VLOOKUP(D62,'[1]GIA DU KIEN'!D63:L672,9,0)</f>
        <v>738500</v>
      </c>
      <c r="K62" s="19">
        <f t="shared" si="0"/>
        <v>14770000</v>
      </c>
    </row>
    <row r="63" spans="1:11" ht="120" hidden="1" x14ac:dyDescent="0.25">
      <c r="A63" s="12"/>
      <c r="B63" s="13"/>
      <c r="C63" s="9">
        <v>60</v>
      </c>
      <c r="D63" s="9" t="s">
        <v>252</v>
      </c>
      <c r="E63" s="14" t="s">
        <v>253</v>
      </c>
      <c r="F63" s="15" t="s">
        <v>254</v>
      </c>
      <c r="G63" s="16" t="s">
        <v>109</v>
      </c>
      <c r="H63" s="20" t="s">
        <v>255</v>
      </c>
      <c r="I63" s="17">
        <v>400</v>
      </c>
      <c r="J63" s="18">
        <f>VLOOKUP(D63,'[1]GIA DU KIEN'!D64:L673,9,0)</f>
        <v>92190</v>
      </c>
      <c r="K63" s="19">
        <f t="shared" si="0"/>
        <v>36876000</v>
      </c>
    </row>
    <row r="64" spans="1:11" ht="75" hidden="1" x14ac:dyDescent="0.25">
      <c r="A64" s="12"/>
      <c r="B64" s="13"/>
      <c r="C64" s="9">
        <v>61</v>
      </c>
      <c r="D64" s="9" t="s">
        <v>256</v>
      </c>
      <c r="E64" s="14" t="s">
        <v>257</v>
      </c>
      <c r="F64" s="15" t="s">
        <v>258</v>
      </c>
      <c r="G64" s="16" t="s">
        <v>45</v>
      </c>
      <c r="H64" s="16" t="s">
        <v>259</v>
      </c>
      <c r="I64" s="17">
        <v>30</v>
      </c>
      <c r="J64" s="18">
        <f>VLOOKUP(D64,'[1]GIA DU KIEN'!D65:L674,9,0)</f>
        <v>337612.79999999999</v>
      </c>
      <c r="K64" s="19">
        <f t="shared" si="0"/>
        <v>10128384</v>
      </c>
    </row>
    <row r="65" spans="1:11" ht="120" hidden="1" x14ac:dyDescent="0.25">
      <c r="A65" s="12"/>
      <c r="B65" s="13"/>
      <c r="C65" s="9">
        <v>62</v>
      </c>
      <c r="D65" s="9" t="s">
        <v>260</v>
      </c>
      <c r="E65" s="14" t="s">
        <v>261</v>
      </c>
      <c r="F65" s="15" t="s">
        <v>262</v>
      </c>
      <c r="G65" s="16" t="s">
        <v>109</v>
      </c>
      <c r="H65" s="16" t="s">
        <v>263</v>
      </c>
      <c r="I65" s="17">
        <v>400</v>
      </c>
      <c r="J65" s="18">
        <f>VLOOKUP(D65,'[1]GIA DU KIEN'!D66:L675,9,0)</f>
        <v>92988</v>
      </c>
      <c r="K65" s="19">
        <f t="shared" si="0"/>
        <v>37195200</v>
      </c>
    </row>
    <row r="66" spans="1:11" ht="75" hidden="1" x14ac:dyDescent="0.25">
      <c r="A66" s="12"/>
      <c r="B66" s="13"/>
      <c r="C66" s="9">
        <v>63</v>
      </c>
      <c r="D66" s="9" t="s">
        <v>264</v>
      </c>
      <c r="E66" s="14" t="s">
        <v>265</v>
      </c>
      <c r="F66" s="15" t="s">
        <v>266</v>
      </c>
      <c r="G66" s="16" t="s">
        <v>45</v>
      </c>
      <c r="H66" s="16" t="s">
        <v>267</v>
      </c>
      <c r="I66" s="17">
        <v>30</v>
      </c>
      <c r="J66" s="18">
        <f>VLOOKUP(D66,'[1]GIA DU KIEN'!D67:L676,9,0)</f>
        <v>519057</v>
      </c>
      <c r="K66" s="19">
        <f t="shared" si="0"/>
        <v>15571710</v>
      </c>
    </row>
    <row r="67" spans="1:11" ht="75" hidden="1" x14ac:dyDescent="0.25">
      <c r="A67" s="12"/>
      <c r="B67" s="13"/>
      <c r="C67" s="9">
        <v>64</v>
      </c>
      <c r="D67" s="9" t="s">
        <v>268</v>
      </c>
      <c r="E67" s="14" t="s">
        <v>269</v>
      </c>
      <c r="F67" s="15" t="s">
        <v>270</v>
      </c>
      <c r="G67" s="16" t="s">
        <v>45</v>
      </c>
      <c r="H67" s="20" t="s">
        <v>271</v>
      </c>
      <c r="I67" s="17">
        <v>10</v>
      </c>
      <c r="J67" s="18">
        <f>VLOOKUP(D67,'[1]GIA DU KIEN'!D68:L677,9,0)</f>
        <v>477330</v>
      </c>
      <c r="K67" s="19">
        <f t="shared" si="0"/>
        <v>4773300</v>
      </c>
    </row>
    <row r="68" spans="1:11" ht="75" hidden="1" x14ac:dyDescent="0.25">
      <c r="A68" s="12"/>
      <c r="B68" s="13"/>
      <c r="C68" s="9">
        <v>65</v>
      </c>
      <c r="D68" s="9" t="s">
        <v>272</v>
      </c>
      <c r="E68" s="14" t="s">
        <v>273</v>
      </c>
      <c r="F68" s="15" t="s">
        <v>274</v>
      </c>
      <c r="G68" s="16" t="s">
        <v>45</v>
      </c>
      <c r="H68" s="20" t="s">
        <v>271</v>
      </c>
      <c r="I68" s="17">
        <v>10</v>
      </c>
      <c r="J68" s="18">
        <f>VLOOKUP(D68,'[1]GIA DU KIEN'!D69:L678,9,0)</f>
        <v>477330</v>
      </c>
      <c r="K68" s="19">
        <f t="shared" si="0"/>
        <v>4773300</v>
      </c>
    </row>
    <row r="69" spans="1:11" ht="75" hidden="1" x14ac:dyDescent="0.25">
      <c r="A69" s="12"/>
      <c r="B69" s="13"/>
      <c r="C69" s="9">
        <v>66</v>
      </c>
      <c r="D69" s="9" t="s">
        <v>275</v>
      </c>
      <c r="E69" s="14" t="s">
        <v>276</v>
      </c>
      <c r="F69" s="15" t="s">
        <v>270</v>
      </c>
      <c r="G69" s="16" t="s">
        <v>45</v>
      </c>
      <c r="H69" s="20" t="s">
        <v>271</v>
      </c>
      <c r="I69" s="17">
        <v>10</v>
      </c>
      <c r="J69" s="18">
        <f>VLOOKUP(D69,'[1]GIA DU KIEN'!D70:L679,9,0)</f>
        <v>477330</v>
      </c>
      <c r="K69" s="19">
        <f t="shared" ref="K69:K132" si="1">J69*I69</f>
        <v>4773300</v>
      </c>
    </row>
    <row r="70" spans="1:11" ht="110.25" hidden="1" x14ac:dyDescent="0.25">
      <c r="A70" s="12"/>
      <c r="B70" s="13"/>
      <c r="C70" s="9">
        <v>67</v>
      </c>
      <c r="D70" s="9" t="s">
        <v>277</v>
      </c>
      <c r="E70" s="14" t="s">
        <v>278</v>
      </c>
      <c r="F70" s="15" t="s">
        <v>279</v>
      </c>
      <c r="G70" s="16" t="s">
        <v>45</v>
      </c>
      <c r="H70" s="20" t="s">
        <v>280</v>
      </c>
      <c r="I70" s="17">
        <v>200</v>
      </c>
      <c r="J70" s="18">
        <f>VLOOKUP(D70,'[1]GIA DU KIEN'!D71:L680,9,0)</f>
        <v>170478</v>
      </c>
      <c r="K70" s="19">
        <f t="shared" si="1"/>
        <v>34095600</v>
      </c>
    </row>
    <row r="71" spans="1:11" ht="60" hidden="1" x14ac:dyDescent="0.25">
      <c r="A71" s="12"/>
      <c r="B71" s="13"/>
      <c r="C71" s="9">
        <v>68</v>
      </c>
      <c r="D71" s="9" t="s">
        <v>281</v>
      </c>
      <c r="E71" s="14" t="s">
        <v>282</v>
      </c>
      <c r="F71" s="15" t="s">
        <v>283</v>
      </c>
      <c r="G71" s="16" t="s">
        <v>45</v>
      </c>
      <c r="H71" s="16" t="s">
        <v>284</v>
      </c>
      <c r="I71" s="17">
        <v>120</v>
      </c>
      <c r="J71" s="18">
        <f>VLOOKUP(D71,'[1]GIA DU KIEN'!D72:L681,9,0)</f>
        <v>210910</v>
      </c>
      <c r="K71" s="19">
        <f t="shared" si="1"/>
        <v>25309200</v>
      </c>
    </row>
    <row r="72" spans="1:11" ht="75" hidden="1" x14ac:dyDescent="0.25">
      <c r="A72" s="12"/>
      <c r="B72" s="13"/>
      <c r="C72" s="9">
        <v>69</v>
      </c>
      <c r="D72" s="9" t="s">
        <v>285</v>
      </c>
      <c r="E72" s="14" t="s">
        <v>286</v>
      </c>
      <c r="F72" s="15" t="s">
        <v>287</v>
      </c>
      <c r="G72" s="16" t="s">
        <v>45</v>
      </c>
      <c r="H72" s="16" t="s">
        <v>288</v>
      </c>
      <c r="I72" s="17">
        <v>60</v>
      </c>
      <c r="J72" s="18">
        <f>VLOOKUP(D72,'[1]GIA DU KIEN'!D73:L682,9,0)</f>
        <v>332036.83333333337</v>
      </c>
      <c r="K72" s="19">
        <f t="shared" si="1"/>
        <v>19922210.000000004</v>
      </c>
    </row>
    <row r="73" spans="1:11" ht="30" hidden="1" x14ac:dyDescent="0.25">
      <c r="A73" s="12"/>
      <c r="B73" s="13"/>
      <c r="C73" s="9">
        <v>70</v>
      </c>
      <c r="D73" s="9" t="s">
        <v>289</v>
      </c>
      <c r="E73" s="14" t="s">
        <v>290</v>
      </c>
      <c r="F73" s="15" t="s">
        <v>291</v>
      </c>
      <c r="G73" s="16" t="s">
        <v>74</v>
      </c>
      <c r="H73" s="21" t="s">
        <v>292</v>
      </c>
      <c r="I73" s="17">
        <v>1600</v>
      </c>
      <c r="J73" s="18">
        <f>VLOOKUP(D73,'[1]GIA DU KIEN'!D74:L683,9,0)</f>
        <v>1764</v>
      </c>
      <c r="K73" s="19">
        <f t="shared" si="1"/>
        <v>2822400</v>
      </c>
    </row>
    <row r="74" spans="1:11" ht="47.25" hidden="1" x14ac:dyDescent="0.25">
      <c r="A74" s="12"/>
      <c r="B74" s="13"/>
      <c r="C74" s="9">
        <v>74</v>
      </c>
      <c r="D74" s="9" t="s">
        <v>293</v>
      </c>
      <c r="E74" s="22" t="s">
        <v>294</v>
      </c>
      <c r="F74" s="22" t="s">
        <v>295</v>
      </c>
      <c r="G74" s="23" t="s">
        <v>45</v>
      </c>
      <c r="H74" s="16" t="s">
        <v>296</v>
      </c>
      <c r="I74" s="24">
        <v>76000</v>
      </c>
      <c r="J74" s="18">
        <f>VLOOKUP(D74,'[1]GIA DU KIEN'!D75:L684,9,0)</f>
        <v>1491</v>
      </c>
      <c r="K74" s="19">
        <f t="shared" si="1"/>
        <v>113316000</v>
      </c>
    </row>
    <row r="75" spans="1:11" ht="63" hidden="1" x14ac:dyDescent="0.25">
      <c r="A75" s="12"/>
      <c r="B75" s="13"/>
      <c r="C75" s="9">
        <v>75</v>
      </c>
      <c r="D75" s="9" t="s">
        <v>297</v>
      </c>
      <c r="E75" s="22" t="s">
        <v>298</v>
      </c>
      <c r="F75" s="22" t="s">
        <v>299</v>
      </c>
      <c r="G75" s="23" t="s">
        <v>45</v>
      </c>
      <c r="H75" s="25" t="s">
        <v>300</v>
      </c>
      <c r="I75" s="24">
        <v>900</v>
      </c>
      <c r="J75" s="18">
        <f>VLOOKUP(D75,'[1]GIA DU KIEN'!D76:L685,9,0)</f>
        <v>1365</v>
      </c>
      <c r="K75" s="19">
        <f t="shared" si="1"/>
        <v>1228500</v>
      </c>
    </row>
    <row r="76" spans="1:11" ht="60" hidden="1" x14ac:dyDescent="0.25">
      <c r="A76" s="12">
        <v>5</v>
      </c>
      <c r="B76" s="13" t="s">
        <v>301</v>
      </c>
      <c r="C76" s="9">
        <v>76</v>
      </c>
      <c r="D76" s="9" t="s">
        <v>302</v>
      </c>
      <c r="E76" s="14" t="s">
        <v>303</v>
      </c>
      <c r="F76" s="15" t="s">
        <v>304</v>
      </c>
      <c r="G76" s="16" t="s">
        <v>104</v>
      </c>
      <c r="H76" s="16" t="s">
        <v>305</v>
      </c>
      <c r="I76" s="17">
        <v>3</v>
      </c>
      <c r="J76" s="18">
        <f>VLOOKUP(D76,'[1]GIA DU KIEN'!D77:L686,9,0)</f>
        <v>15327400</v>
      </c>
      <c r="K76" s="19">
        <f t="shared" si="1"/>
        <v>45982200</v>
      </c>
    </row>
    <row r="77" spans="1:11" ht="60" hidden="1" x14ac:dyDescent="0.25">
      <c r="A77" s="12"/>
      <c r="B77" s="13"/>
      <c r="C77" s="9">
        <v>77</v>
      </c>
      <c r="D77" s="9" t="s">
        <v>306</v>
      </c>
      <c r="E77" s="14" t="s">
        <v>307</v>
      </c>
      <c r="F77" s="15" t="s">
        <v>308</v>
      </c>
      <c r="G77" s="16" t="s">
        <v>104</v>
      </c>
      <c r="H77" s="16" t="s">
        <v>309</v>
      </c>
      <c r="I77" s="17">
        <v>3</v>
      </c>
      <c r="J77" s="18">
        <f>VLOOKUP(D77,'[1]GIA DU KIEN'!D78:L687,9,0)</f>
        <v>12073600</v>
      </c>
      <c r="K77" s="19">
        <f t="shared" si="1"/>
        <v>36220800</v>
      </c>
    </row>
    <row r="78" spans="1:11" ht="60" hidden="1" x14ac:dyDescent="0.25">
      <c r="A78" s="12"/>
      <c r="B78" s="13"/>
      <c r="C78" s="9">
        <v>78</v>
      </c>
      <c r="D78" s="9" t="s">
        <v>310</v>
      </c>
      <c r="E78" s="14" t="s">
        <v>311</v>
      </c>
      <c r="F78" s="15" t="s">
        <v>312</v>
      </c>
      <c r="G78" s="16" t="s">
        <v>104</v>
      </c>
      <c r="H78" s="16" t="s">
        <v>313</v>
      </c>
      <c r="I78" s="17">
        <v>10</v>
      </c>
      <c r="J78" s="18">
        <f>VLOOKUP(D78,'[1]GIA DU KIEN'!D79:L688,9,0)</f>
        <v>2528900</v>
      </c>
      <c r="K78" s="19">
        <f t="shared" si="1"/>
        <v>25289000</v>
      </c>
    </row>
    <row r="79" spans="1:11" ht="60" hidden="1" x14ac:dyDescent="0.25">
      <c r="A79" s="12"/>
      <c r="B79" s="13"/>
      <c r="C79" s="9">
        <v>79</v>
      </c>
      <c r="D79" s="9" t="s">
        <v>314</v>
      </c>
      <c r="E79" s="14" t="s">
        <v>315</v>
      </c>
      <c r="F79" s="15" t="s">
        <v>316</v>
      </c>
      <c r="G79" s="16" t="s">
        <v>104</v>
      </c>
      <c r="H79" s="16" t="s">
        <v>309</v>
      </c>
      <c r="I79" s="17">
        <v>2</v>
      </c>
      <c r="J79" s="18">
        <f>VLOOKUP(D79,'[1]GIA DU KIEN'!D80:L689,9,0)</f>
        <v>7517400</v>
      </c>
      <c r="K79" s="19">
        <f t="shared" si="1"/>
        <v>15034800</v>
      </c>
    </row>
    <row r="80" spans="1:11" ht="45" hidden="1" x14ac:dyDescent="0.25">
      <c r="A80" s="12"/>
      <c r="B80" s="13"/>
      <c r="C80" s="9">
        <v>80</v>
      </c>
      <c r="D80" s="9" t="s">
        <v>317</v>
      </c>
      <c r="E80" s="14" t="s">
        <v>318</v>
      </c>
      <c r="F80" s="15" t="s">
        <v>319</v>
      </c>
      <c r="G80" s="16" t="s">
        <v>104</v>
      </c>
      <c r="H80" s="16" t="s">
        <v>309</v>
      </c>
      <c r="I80" s="17">
        <v>2</v>
      </c>
      <c r="J80" s="18">
        <f>VLOOKUP(D80,'[1]GIA DU KIEN'!D81:L690,9,0)</f>
        <v>10484100</v>
      </c>
      <c r="K80" s="19">
        <f t="shared" si="1"/>
        <v>20968200</v>
      </c>
    </row>
    <row r="81" spans="1:11" ht="45" hidden="1" x14ac:dyDescent="0.25">
      <c r="A81" s="12"/>
      <c r="B81" s="13"/>
      <c r="C81" s="9">
        <v>81</v>
      </c>
      <c r="D81" s="9" t="s">
        <v>320</v>
      </c>
      <c r="E81" s="14" t="s">
        <v>321</v>
      </c>
      <c r="F81" s="15" t="s">
        <v>322</v>
      </c>
      <c r="G81" s="16" t="s">
        <v>104</v>
      </c>
      <c r="H81" s="16" t="s">
        <v>309</v>
      </c>
      <c r="I81" s="17">
        <v>4</v>
      </c>
      <c r="J81" s="18">
        <f>VLOOKUP(D81,'[1]GIA DU KIEN'!D82:L691,9,0)</f>
        <v>3902800</v>
      </c>
      <c r="K81" s="19">
        <f t="shared" si="1"/>
        <v>15611200</v>
      </c>
    </row>
    <row r="82" spans="1:11" ht="60" hidden="1" x14ac:dyDescent="0.25">
      <c r="A82" s="12"/>
      <c r="B82" s="13"/>
      <c r="C82" s="9">
        <v>82</v>
      </c>
      <c r="D82" s="9" t="s">
        <v>323</v>
      </c>
      <c r="E82" s="14" t="s">
        <v>324</v>
      </c>
      <c r="F82" s="15" t="s">
        <v>325</v>
      </c>
      <c r="G82" s="16" t="s">
        <v>45</v>
      </c>
      <c r="H82" s="20" t="s">
        <v>326</v>
      </c>
      <c r="I82" s="17">
        <v>250000</v>
      </c>
      <c r="J82" s="18">
        <f>VLOOKUP(D82,'[1]GIA DU KIEN'!D83:L692,9,0)</f>
        <v>735</v>
      </c>
      <c r="K82" s="19">
        <f t="shared" si="1"/>
        <v>183750000</v>
      </c>
    </row>
    <row r="83" spans="1:11" ht="135" hidden="1" x14ac:dyDescent="0.25">
      <c r="A83" s="12"/>
      <c r="B83" s="13"/>
      <c r="C83" s="9">
        <v>83</v>
      </c>
      <c r="D83" s="9" t="s">
        <v>327</v>
      </c>
      <c r="E83" s="14" t="s">
        <v>328</v>
      </c>
      <c r="F83" s="15" t="s">
        <v>329</v>
      </c>
      <c r="G83" s="16" t="s">
        <v>45</v>
      </c>
      <c r="H83" s="16" t="s">
        <v>330</v>
      </c>
      <c r="I83" s="17">
        <v>1200</v>
      </c>
      <c r="J83" s="18">
        <f>VLOOKUP(D83,'[1]GIA DU KIEN'!D84:L693,9,0)</f>
        <v>187056</v>
      </c>
      <c r="K83" s="19">
        <f t="shared" si="1"/>
        <v>224467200</v>
      </c>
    </row>
    <row r="84" spans="1:11" ht="90" hidden="1" x14ac:dyDescent="0.25">
      <c r="A84" s="12"/>
      <c r="B84" s="13"/>
      <c r="C84" s="9">
        <v>84</v>
      </c>
      <c r="D84" s="9" t="s">
        <v>331</v>
      </c>
      <c r="E84" s="14" t="s">
        <v>332</v>
      </c>
      <c r="F84" s="15" t="s">
        <v>333</v>
      </c>
      <c r="G84" s="16" t="s">
        <v>45</v>
      </c>
      <c r="H84" s="20" t="s">
        <v>334</v>
      </c>
      <c r="I84" s="17">
        <v>16</v>
      </c>
      <c r="J84" s="18">
        <f>VLOOKUP(D84,'[1]GIA DU KIEN'!D85:L694,9,0)</f>
        <v>2347537.5</v>
      </c>
      <c r="K84" s="19">
        <f t="shared" si="1"/>
        <v>37560600</v>
      </c>
    </row>
    <row r="85" spans="1:11" ht="45" hidden="1" x14ac:dyDescent="0.25">
      <c r="A85" s="12"/>
      <c r="B85" s="13"/>
      <c r="C85" s="9">
        <v>85</v>
      </c>
      <c r="D85" s="9" t="s">
        <v>335</v>
      </c>
      <c r="E85" s="14" t="s">
        <v>336</v>
      </c>
      <c r="F85" s="15" t="s">
        <v>337</v>
      </c>
      <c r="G85" s="16" t="s">
        <v>45</v>
      </c>
      <c r="H85" s="20" t="s">
        <v>338</v>
      </c>
      <c r="I85" s="17">
        <v>4000</v>
      </c>
      <c r="J85" s="18">
        <f>VLOOKUP(D85,'[1]GIA DU KIEN'!D86:L695,9,0)</f>
        <v>4809</v>
      </c>
      <c r="K85" s="19">
        <f t="shared" si="1"/>
        <v>19236000</v>
      </c>
    </row>
    <row r="86" spans="1:11" ht="75" hidden="1" x14ac:dyDescent="0.25">
      <c r="A86" s="12"/>
      <c r="B86" s="13"/>
      <c r="C86" s="9">
        <v>86</v>
      </c>
      <c r="D86" s="9" t="s">
        <v>339</v>
      </c>
      <c r="E86" s="14" t="s">
        <v>340</v>
      </c>
      <c r="F86" s="15" t="s">
        <v>341</v>
      </c>
      <c r="G86" s="16" t="s">
        <v>45</v>
      </c>
      <c r="H86" s="16" t="s">
        <v>342</v>
      </c>
      <c r="I86" s="17">
        <v>6000</v>
      </c>
      <c r="J86" s="18">
        <f>VLOOKUP(D86,'[1]GIA DU KIEN'!D87:L696,9,0)</f>
        <v>64785</v>
      </c>
      <c r="K86" s="19">
        <f t="shared" si="1"/>
        <v>388710000</v>
      </c>
    </row>
    <row r="87" spans="1:11" ht="75" hidden="1" x14ac:dyDescent="0.25">
      <c r="A87" s="12"/>
      <c r="B87" s="13"/>
      <c r="C87" s="9">
        <v>87</v>
      </c>
      <c r="D87" s="9" t="s">
        <v>343</v>
      </c>
      <c r="E87" s="14" t="s">
        <v>344</v>
      </c>
      <c r="F87" s="15" t="s">
        <v>345</v>
      </c>
      <c r="G87" s="16" t="s">
        <v>45</v>
      </c>
      <c r="H87" s="16" t="s">
        <v>346</v>
      </c>
      <c r="I87" s="17">
        <v>20</v>
      </c>
      <c r="J87" s="18">
        <f>VLOOKUP(D87,'[1]GIA DU KIEN'!D88:L697,9,0)</f>
        <v>2226630</v>
      </c>
      <c r="K87" s="19">
        <f t="shared" si="1"/>
        <v>44532600</v>
      </c>
    </row>
    <row r="88" spans="1:11" ht="105" hidden="1" x14ac:dyDescent="0.25">
      <c r="A88" s="12"/>
      <c r="B88" s="13"/>
      <c r="C88" s="9">
        <v>88</v>
      </c>
      <c r="D88" s="9" t="s">
        <v>347</v>
      </c>
      <c r="E88" s="14" t="s">
        <v>348</v>
      </c>
      <c r="F88" s="15" t="s">
        <v>349</v>
      </c>
      <c r="G88" s="16" t="s">
        <v>45</v>
      </c>
      <c r="H88" s="20" t="s">
        <v>350</v>
      </c>
      <c r="I88" s="17">
        <v>800</v>
      </c>
      <c r="J88" s="18">
        <f>VLOOKUP(D88,'[1]GIA DU KIEN'!D89:L698,9,0)</f>
        <v>32949</v>
      </c>
      <c r="K88" s="19">
        <f t="shared" si="1"/>
        <v>26359200</v>
      </c>
    </row>
    <row r="89" spans="1:11" ht="75" hidden="1" x14ac:dyDescent="0.25">
      <c r="A89" s="12"/>
      <c r="B89" s="13"/>
      <c r="C89" s="9">
        <v>89</v>
      </c>
      <c r="D89" s="9" t="s">
        <v>351</v>
      </c>
      <c r="E89" s="14" t="s">
        <v>352</v>
      </c>
      <c r="F89" s="15" t="s">
        <v>353</v>
      </c>
      <c r="G89" s="16" t="s">
        <v>45</v>
      </c>
      <c r="H89" s="20" t="s">
        <v>354</v>
      </c>
      <c r="I89" s="17">
        <v>480</v>
      </c>
      <c r="J89" s="18">
        <f>VLOOKUP(D89,'[1]GIA DU KIEN'!D90:L699,9,0)</f>
        <v>60417</v>
      </c>
      <c r="K89" s="19">
        <f t="shared" si="1"/>
        <v>29000160</v>
      </c>
    </row>
    <row r="90" spans="1:11" ht="120" hidden="1" x14ac:dyDescent="0.25">
      <c r="A90" s="12"/>
      <c r="B90" s="13"/>
      <c r="C90" s="9">
        <v>90</v>
      </c>
      <c r="D90" s="9" t="s">
        <v>355</v>
      </c>
      <c r="E90" s="14" t="s">
        <v>356</v>
      </c>
      <c r="F90" s="15" t="s">
        <v>357</v>
      </c>
      <c r="G90" s="16" t="s">
        <v>45</v>
      </c>
      <c r="H90" s="16" t="s">
        <v>358</v>
      </c>
      <c r="I90" s="17">
        <v>260</v>
      </c>
      <c r="J90" s="18">
        <f>VLOOKUP(D90,'[1]GIA DU KIEN'!D91:L700,9,0)</f>
        <v>117731.25</v>
      </c>
      <c r="K90" s="19">
        <f t="shared" si="1"/>
        <v>30610125</v>
      </c>
    </row>
    <row r="91" spans="1:11" ht="60" hidden="1" x14ac:dyDescent="0.25">
      <c r="A91" s="12"/>
      <c r="B91" s="13"/>
      <c r="C91" s="9">
        <v>91</v>
      </c>
      <c r="D91" s="9" t="s">
        <v>359</v>
      </c>
      <c r="E91" s="14" t="s">
        <v>360</v>
      </c>
      <c r="F91" s="15" t="s">
        <v>361</v>
      </c>
      <c r="G91" s="16" t="s">
        <v>45</v>
      </c>
      <c r="H91" s="16" t="s">
        <v>362</v>
      </c>
      <c r="I91" s="17">
        <v>2</v>
      </c>
      <c r="J91" s="18">
        <f>VLOOKUP(D91,'[1]GIA DU KIEN'!D92:L701,9,0)</f>
        <v>574350</v>
      </c>
      <c r="K91" s="19">
        <f t="shared" si="1"/>
        <v>1148700</v>
      </c>
    </row>
    <row r="92" spans="1:11" ht="63" hidden="1" x14ac:dyDescent="0.25">
      <c r="A92" s="12"/>
      <c r="B92" s="13"/>
      <c r="C92" s="9">
        <v>92</v>
      </c>
      <c r="D92" s="9" t="s">
        <v>363</v>
      </c>
      <c r="E92" s="14" t="s">
        <v>364</v>
      </c>
      <c r="F92" s="15" t="s">
        <v>365</v>
      </c>
      <c r="G92" s="16" t="s">
        <v>45</v>
      </c>
      <c r="H92" s="20" t="s">
        <v>366</v>
      </c>
      <c r="I92" s="17">
        <v>6</v>
      </c>
      <c r="J92" s="18">
        <f>VLOOKUP(D92,'[1]GIA DU KIEN'!D93:L702,9,0)</f>
        <v>215250</v>
      </c>
      <c r="K92" s="19">
        <f t="shared" si="1"/>
        <v>1291500</v>
      </c>
    </row>
    <row r="93" spans="1:11" ht="63" hidden="1" x14ac:dyDescent="0.25">
      <c r="A93" s="12"/>
      <c r="B93" s="13"/>
      <c r="C93" s="9">
        <v>93</v>
      </c>
      <c r="D93" s="9" t="s">
        <v>367</v>
      </c>
      <c r="E93" s="14" t="s">
        <v>368</v>
      </c>
      <c r="F93" s="15" t="s">
        <v>369</v>
      </c>
      <c r="G93" s="16" t="s">
        <v>45</v>
      </c>
      <c r="H93" s="20" t="s">
        <v>370</v>
      </c>
      <c r="I93" s="17">
        <v>6</v>
      </c>
      <c r="J93" s="18">
        <f>VLOOKUP(D93,'[1]GIA DU KIEN'!D94:L703,9,0)</f>
        <v>215250</v>
      </c>
      <c r="K93" s="19">
        <f t="shared" si="1"/>
        <v>1291500</v>
      </c>
    </row>
    <row r="94" spans="1:11" ht="75" hidden="1" x14ac:dyDescent="0.25">
      <c r="A94" s="12"/>
      <c r="B94" s="13"/>
      <c r="C94" s="9">
        <v>94</v>
      </c>
      <c r="D94" s="9" t="s">
        <v>371</v>
      </c>
      <c r="E94" s="14" t="s">
        <v>372</v>
      </c>
      <c r="F94" s="15" t="s">
        <v>373</v>
      </c>
      <c r="G94" s="16" t="s">
        <v>45</v>
      </c>
      <c r="H94" s="20" t="s">
        <v>374</v>
      </c>
      <c r="I94" s="17">
        <v>600</v>
      </c>
      <c r="J94" s="18">
        <f>VLOOKUP(D94,'[1]GIA DU KIEN'!D95:L704,9,0)</f>
        <v>26628</v>
      </c>
      <c r="K94" s="19">
        <f t="shared" si="1"/>
        <v>15976800</v>
      </c>
    </row>
    <row r="95" spans="1:11" ht="105" hidden="1" x14ac:dyDescent="0.25">
      <c r="A95" s="12"/>
      <c r="B95" s="13"/>
      <c r="C95" s="9">
        <v>95</v>
      </c>
      <c r="D95" s="9" t="s">
        <v>375</v>
      </c>
      <c r="E95" s="14" t="s">
        <v>376</v>
      </c>
      <c r="F95" s="15" t="s">
        <v>377</v>
      </c>
      <c r="G95" s="16" t="s">
        <v>45</v>
      </c>
      <c r="H95" s="20" t="s">
        <v>378</v>
      </c>
      <c r="I95" s="17">
        <v>2900</v>
      </c>
      <c r="J95" s="18">
        <f>VLOOKUP(D95,'[1]GIA DU KIEN'!D96:L705,9,0)</f>
        <v>32130</v>
      </c>
      <c r="K95" s="19">
        <f t="shared" si="1"/>
        <v>93177000</v>
      </c>
    </row>
    <row r="96" spans="1:11" ht="90" hidden="1" x14ac:dyDescent="0.25">
      <c r="A96" s="12"/>
      <c r="B96" s="13"/>
      <c r="C96" s="9">
        <v>96</v>
      </c>
      <c r="D96" s="9" t="s">
        <v>379</v>
      </c>
      <c r="E96" s="14" t="s">
        <v>380</v>
      </c>
      <c r="F96" s="15" t="s">
        <v>381</v>
      </c>
      <c r="G96" s="16" t="s">
        <v>45</v>
      </c>
      <c r="H96" s="20" t="s">
        <v>382</v>
      </c>
      <c r="I96" s="17">
        <v>1200</v>
      </c>
      <c r="J96" s="18">
        <f>VLOOKUP(D96,'[1]GIA DU KIEN'!D97:L706,9,0)</f>
        <v>25284</v>
      </c>
      <c r="K96" s="19">
        <f t="shared" si="1"/>
        <v>30340800</v>
      </c>
    </row>
    <row r="97" spans="1:11" ht="75" hidden="1" x14ac:dyDescent="0.25">
      <c r="A97" s="12"/>
      <c r="B97" s="13"/>
      <c r="C97" s="9">
        <v>97</v>
      </c>
      <c r="D97" s="9" t="s">
        <v>383</v>
      </c>
      <c r="E97" s="14" t="s">
        <v>384</v>
      </c>
      <c r="F97" s="15" t="s">
        <v>385</v>
      </c>
      <c r="G97" s="16" t="s">
        <v>45</v>
      </c>
      <c r="H97" s="20" t="s">
        <v>386</v>
      </c>
      <c r="I97" s="17">
        <v>480</v>
      </c>
      <c r="J97" s="18">
        <f>VLOOKUP(D97,'[1]GIA DU KIEN'!D98:L707,9,0)</f>
        <v>37632</v>
      </c>
      <c r="K97" s="19">
        <f t="shared" si="1"/>
        <v>18063360</v>
      </c>
    </row>
    <row r="98" spans="1:11" ht="90" hidden="1" x14ac:dyDescent="0.25">
      <c r="A98" s="12"/>
      <c r="B98" s="13"/>
      <c r="C98" s="9">
        <v>98</v>
      </c>
      <c r="D98" s="9" t="s">
        <v>387</v>
      </c>
      <c r="E98" s="14" t="s">
        <v>388</v>
      </c>
      <c r="F98" s="15" t="s">
        <v>389</v>
      </c>
      <c r="G98" s="16" t="s">
        <v>45</v>
      </c>
      <c r="H98" s="20" t="s">
        <v>390</v>
      </c>
      <c r="I98" s="17">
        <v>5000</v>
      </c>
      <c r="J98" s="18">
        <f>VLOOKUP(D98,'[1]GIA DU KIEN'!D99:L708,9,0)</f>
        <v>30891</v>
      </c>
      <c r="K98" s="19">
        <f t="shared" si="1"/>
        <v>154455000</v>
      </c>
    </row>
    <row r="99" spans="1:11" ht="105" hidden="1" x14ac:dyDescent="0.25">
      <c r="A99" s="12"/>
      <c r="B99" s="13"/>
      <c r="C99" s="9">
        <v>99</v>
      </c>
      <c r="D99" s="9" t="s">
        <v>391</v>
      </c>
      <c r="E99" s="14" t="s">
        <v>392</v>
      </c>
      <c r="F99" s="15" t="s">
        <v>393</v>
      </c>
      <c r="G99" s="16" t="s">
        <v>45</v>
      </c>
      <c r="H99" s="20" t="s">
        <v>394</v>
      </c>
      <c r="I99" s="17">
        <v>100</v>
      </c>
      <c r="J99" s="18">
        <f>VLOOKUP(D99,'[1]GIA DU KIEN'!D100:L709,9,0)</f>
        <v>111300</v>
      </c>
      <c r="K99" s="19">
        <f t="shared" si="1"/>
        <v>11130000</v>
      </c>
    </row>
    <row r="100" spans="1:11" ht="120" hidden="1" x14ac:dyDescent="0.25">
      <c r="A100" s="12"/>
      <c r="B100" s="13"/>
      <c r="C100" s="9">
        <v>100</v>
      </c>
      <c r="D100" s="9" t="s">
        <v>395</v>
      </c>
      <c r="E100" s="14" t="s">
        <v>396</v>
      </c>
      <c r="F100" s="15" t="s">
        <v>397</v>
      </c>
      <c r="G100" s="16" t="s">
        <v>45</v>
      </c>
      <c r="H100" s="26" t="s">
        <v>398</v>
      </c>
      <c r="I100" s="17">
        <v>200</v>
      </c>
      <c r="J100" s="18">
        <f>VLOOKUP(D100,'[1]GIA DU KIEN'!D101:L710,9,0)</f>
        <v>120750</v>
      </c>
      <c r="K100" s="19">
        <f t="shared" si="1"/>
        <v>24150000</v>
      </c>
    </row>
    <row r="101" spans="1:11" ht="120" hidden="1" x14ac:dyDescent="0.25">
      <c r="A101" s="12"/>
      <c r="B101" s="13"/>
      <c r="C101" s="9">
        <v>101</v>
      </c>
      <c r="D101" s="9" t="s">
        <v>399</v>
      </c>
      <c r="E101" s="14" t="s">
        <v>400</v>
      </c>
      <c r="F101" s="15" t="s">
        <v>401</v>
      </c>
      <c r="G101" s="16" t="s">
        <v>45</v>
      </c>
      <c r="H101" s="16" t="s">
        <v>402</v>
      </c>
      <c r="I101" s="17">
        <v>200</v>
      </c>
      <c r="J101" s="18">
        <f>VLOOKUP(D101,'[1]GIA DU KIEN'!D102:L711,9,0)</f>
        <v>121380</v>
      </c>
      <c r="K101" s="19">
        <f t="shared" si="1"/>
        <v>24276000</v>
      </c>
    </row>
    <row r="102" spans="1:11" ht="105" hidden="1" x14ac:dyDescent="0.25">
      <c r="A102" s="12"/>
      <c r="B102" s="13"/>
      <c r="C102" s="9">
        <v>102</v>
      </c>
      <c r="D102" s="9" t="s">
        <v>403</v>
      </c>
      <c r="E102" s="14" t="s">
        <v>404</v>
      </c>
      <c r="F102" s="15" t="s">
        <v>405</v>
      </c>
      <c r="G102" s="16" t="s">
        <v>45</v>
      </c>
      <c r="H102" s="20" t="s">
        <v>406</v>
      </c>
      <c r="I102" s="17">
        <v>540</v>
      </c>
      <c r="J102" s="18">
        <f>VLOOKUP(D102,'[1]GIA DU KIEN'!D103:L712,9,0)</f>
        <v>49019.444444444445</v>
      </c>
      <c r="K102" s="19">
        <f t="shared" si="1"/>
        <v>26470500</v>
      </c>
    </row>
    <row r="103" spans="1:11" ht="105" hidden="1" x14ac:dyDescent="0.25">
      <c r="A103" s="12"/>
      <c r="B103" s="13"/>
      <c r="C103" s="9">
        <v>103</v>
      </c>
      <c r="D103" s="9" t="s">
        <v>407</v>
      </c>
      <c r="E103" s="14" t="s">
        <v>408</v>
      </c>
      <c r="F103" s="15" t="s">
        <v>405</v>
      </c>
      <c r="G103" s="16" t="s">
        <v>45</v>
      </c>
      <c r="H103" s="20" t="s">
        <v>406</v>
      </c>
      <c r="I103" s="17">
        <v>135</v>
      </c>
      <c r="J103" s="18">
        <f>VLOOKUP(D103,'[1]GIA DU KIEN'!D104:L713,9,0)</f>
        <v>50925</v>
      </c>
      <c r="K103" s="19">
        <f t="shared" si="1"/>
        <v>6874875</v>
      </c>
    </row>
    <row r="104" spans="1:11" ht="78.75" hidden="1" x14ac:dyDescent="0.25">
      <c r="A104" s="12"/>
      <c r="B104" s="13"/>
      <c r="C104" s="9">
        <v>104</v>
      </c>
      <c r="D104" s="9" t="s">
        <v>409</v>
      </c>
      <c r="E104" s="14" t="s">
        <v>410</v>
      </c>
      <c r="F104" s="15" t="s">
        <v>411</v>
      </c>
      <c r="G104" s="16" t="s">
        <v>45</v>
      </c>
      <c r="H104" s="20" t="s">
        <v>412</v>
      </c>
      <c r="I104" s="17">
        <v>40</v>
      </c>
      <c r="J104" s="18">
        <f>VLOOKUP(D104,'[1]GIA DU KIEN'!D105:L714,9,0)</f>
        <v>62370</v>
      </c>
      <c r="K104" s="19">
        <f t="shared" si="1"/>
        <v>2494800</v>
      </c>
    </row>
    <row r="105" spans="1:11" ht="78.75" hidden="1" x14ac:dyDescent="0.25">
      <c r="A105" s="12"/>
      <c r="B105" s="13"/>
      <c r="C105" s="9">
        <v>105</v>
      </c>
      <c r="D105" s="9" t="s">
        <v>413</v>
      </c>
      <c r="E105" s="14" t="s">
        <v>414</v>
      </c>
      <c r="F105" s="15" t="s">
        <v>415</v>
      </c>
      <c r="G105" s="16" t="s">
        <v>45</v>
      </c>
      <c r="H105" s="20" t="s">
        <v>416</v>
      </c>
      <c r="I105" s="17">
        <v>60</v>
      </c>
      <c r="J105" s="18">
        <f>VLOOKUP(D105,'[1]GIA DU KIEN'!D106:L715,9,0)</f>
        <v>95550</v>
      </c>
      <c r="K105" s="19">
        <f t="shared" si="1"/>
        <v>5733000</v>
      </c>
    </row>
    <row r="106" spans="1:11" ht="78.75" hidden="1" x14ac:dyDescent="0.25">
      <c r="A106" s="12"/>
      <c r="B106" s="13"/>
      <c r="C106" s="9">
        <v>106</v>
      </c>
      <c r="D106" s="9" t="s">
        <v>417</v>
      </c>
      <c r="E106" s="14" t="s">
        <v>418</v>
      </c>
      <c r="F106" s="15" t="s">
        <v>419</v>
      </c>
      <c r="G106" s="16" t="s">
        <v>45</v>
      </c>
      <c r="H106" s="20" t="s">
        <v>420</v>
      </c>
      <c r="I106" s="17">
        <v>60</v>
      </c>
      <c r="J106" s="18">
        <f>VLOOKUP(D106,'[1]GIA DU KIEN'!D107:L716,9,0)</f>
        <v>95550</v>
      </c>
      <c r="K106" s="19">
        <f t="shared" si="1"/>
        <v>5733000</v>
      </c>
    </row>
    <row r="107" spans="1:11" ht="120" hidden="1" x14ac:dyDescent="0.25">
      <c r="A107" s="12"/>
      <c r="B107" s="13"/>
      <c r="C107" s="9">
        <v>107</v>
      </c>
      <c r="D107" s="9" t="s">
        <v>421</v>
      </c>
      <c r="E107" s="14" t="s">
        <v>422</v>
      </c>
      <c r="F107" s="15" t="s">
        <v>423</v>
      </c>
      <c r="G107" s="16" t="s">
        <v>45</v>
      </c>
      <c r="H107" s="16" t="s">
        <v>424</v>
      </c>
      <c r="I107" s="17">
        <v>6000</v>
      </c>
      <c r="J107" s="18">
        <f>VLOOKUP(D107,'[1]GIA DU KIEN'!D108:L717,9,0)</f>
        <v>7588</v>
      </c>
      <c r="K107" s="19">
        <f t="shared" si="1"/>
        <v>45528000</v>
      </c>
    </row>
    <row r="108" spans="1:11" ht="105" hidden="1" x14ac:dyDescent="0.25">
      <c r="A108" s="12"/>
      <c r="B108" s="13"/>
      <c r="C108" s="9">
        <v>108</v>
      </c>
      <c r="D108" s="9" t="s">
        <v>425</v>
      </c>
      <c r="E108" s="14" t="s">
        <v>426</v>
      </c>
      <c r="F108" s="15" t="s">
        <v>427</v>
      </c>
      <c r="G108" s="16" t="s">
        <v>45</v>
      </c>
      <c r="H108" s="16" t="s">
        <v>428</v>
      </c>
      <c r="I108" s="17">
        <v>6000</v>
      </c>
      <c r="J108" s="18">
        <f>VLOOKUP(D108,'[1]GIA DU KIEN'!D109:L718,9,0)</f>
        <v>7602</v>
      </c>
      <c r="K108" s="19">
        <f t="shared" si="1"/>
        <v>45612000</v>
      </c>
    </row>
    <row r="109" spans="1:11" ht="120" hidden="1" x14ac:dyDescent="0.25">
      <c r="A109" s="12"/>
      <c r="B109" s="13"/>
      <c r="C109" s="9">
        <v>109</v>
      </c>
      <c r="D109" s="9" t="s">
        <v>429</v>
      </c>
      <c r="E109" s="14" t="s">
        <v>430</v>
      </c>
      <c r="F109" s="15" t="s">
        <v>431</v>
      </c>
      <c r="G109" s="16" t="s">
        <v>45</v>
      </c>
      <c r="H109" s="16" t="s">
        <v>432</v>
      </c>
      <c r="I109" s="17">
        <v>12000</v>
      </c>
      <c r="J109" s="18">
        <f>VLOOKUP(D109,'[1]GIA DU KIEN'!D110:L719,9,0)</f>
        <v>4556.6149999999998</v>
      </c>
      <c r="K109" s="19">
        <f t="shared" si="1"/>
        <v>54679380</v>
      </c>
    </row>
    <row r="110" spans="1:11" ht="120" hidden="1" x14ac:dyDescent="0.25">
      <c r="A110" s="12"/>
      <c r="B110" s="13"/>
      <c r="C110" s="9">
        <v>110</v>
      </c>
      <c r="D110" s="9" t="s">
        <v>433</v>
      </c>
      <c r="E110" s="14" t="s">
        <v>434</v>
      </c>
      <c r="F110" s="15" t="s">
        <v>435</v>
      </c>
      <c r="G110" s="16" t="s">
        <v>45</v>
      </c>
      <c r="H110" s="16" t="s">
        <v>436</v>
      </c>
      <c r="I110" s="17">
        <v>12000</v>
      </c>
      <c r="J110" s="18">
        <f>VLOOKUP(D110,'[1]GIA DU KIEN'!D111:L720,9,0)</f>
        <v>9975</v>
      </c>
      <c r="K110" s="19">
        <f t="shared" si="1"/>
        <v>119700000</v>
      </c>
    </row>
    <row r="111" spans="1:11" ht="120" hidden="1" x14ac:dyDescent="0.25">
      <c r="A111" s="12"/>
      <c r="B111" s="13"/>
      <c r="C111" s="9">
        <v>111</v>
      </c>
      <c r="D111" s="9" t="s">
        <v>437</v>
      </c>
      <c r="E111" s="14" t="s">
        <v>438</v>
      </c>
      <c r="F111" s="15" t="s">
        <v>439</v>
      </c>
      <c r="G111" s="16" t="s">
        <v>45</v>
      </c>
      <c r="H111" s="16" t="s">
        <v>440</v>
      </c>
      <c r="I111" s="17">
        <v>1600</v>
      </c>
      <c r="J111" s="18">
        <f>VLOOKUP(D111,'[1]GIA DU KIEN'!D112:L721,9,0)</f>
        <v>42693</v>
      </c>
      <c r="K111" s="19">
        <f t="shared" si="1"/>
        <v>68308800</v>
      </c>
    </row>
    <row r="112" spans="1:11" ht="120" hidden="1" x14ac:dyDescent="0.25">
      <c r="A112" s="12"/>
      <c r="B112" s="13"/>
      <c r="C112" s="9">
        <v>112</v>
      </c>
      <c r="D112" s="9" t="s">
        <v>441</v>
      </c>
      <c r="E112" s="14" t="s">
        <v>442</v>
      </c>
      <c r="F112" s="15" t="s">
        <v>443</v>
      </c>
      <c r="G112" s="16" t="s">
        <v>45</v>
      </c>
      <c r="H112" s="16" t="s">
        <v>444</v>
      </c>
      <c r="I112" s="17">
        <v>4800</v>
      </c>
      <c r="J112" s="18">
        <f>VLOOKUP(D112,'[1]GIA DU KIEN'!D113:L722,9,0)</f>
        <v>48804</v>
      </c>
      <c r="K112" s="19">
        <f t="shared" si="1"/>
        <v>234259200</v>
      </c>
    </row>
    <row r="113" spans="1:11" ht="150" hidden="1" x14ac:dyDescent="0.25">
      <c r="A113" s="12"/>
      <c r="B113" s="13"/>
      <c r="C113" s="9">
        <v>113</v>
      </c>
      <c r="D113" s="9" t="s">
        <v>445</v>
      </c>
      <c r="E113" s="14" t="s">
        <v>446</v>
      </c>
      <c r="F113" s="15" t="s">
        <v>447</v>
      </c>
      <c r="G113" s="16" t="s">
        <v>45</v>
      </c>
      <c r="H113" s="16" t="s">
        <v>448</v>
      </c>
      <c r="I113" s="17">
        <v>450</v>
      </c>
      <c r="J113" s="18">
        <f>VLOOKUP(D113,'[1]GIA DU KIEN'!D114:L723,9,0)</f>
        <v>32779.39</v>
      </c>
      <c r="K113" s="19">
        <f t="shared" si="1"/>
        <v>14750725.5</v>
      </c>
    </row>
    <row r="114" spans="1:11" ht="105" hidden="1" x14ac:dyDescent="0.25">
      <c r="A114" s="12"/>
      <c r="B114" s="13"/>
      <c r="C114" s="9">
        <v>114</v>
      </c>
      <c r="D114" s="9" t="s">
        <v>449</v>
      </c>
      <c r="E114" s="14" t="s">
        <v>450</v>
      </c>
      <c r="F114" s="15" t="s">
        <v>451</v>
      </c>
      <c r="G114" s="16" t="s">
        <v>45</v>
      </c>
      <c r="H114" s="16" t="s">
        <v>452</v>
      </c>
      <c r="I114" s="17">
        <v>21000</v>
      </c>
      <c r="J114" s="18">
        <f>VLOOKUP(D114,'[1]GIA DU KIEN'!D115:L724,9,0)</f>
        <v>3570</v>
      </c>
      <c r="K114" s="19">
        <f t="shared" si="1"/>
        <v>74970000</v>
      </c>
    </row>
    <row r="115" spans="1:11" ht="105" hidden="1" x14ac:dyDescent="0.25">
      <c r="A115" s="12"/>
      <c r="B115" s="13"/>
      <c r="C115" s="9">
        <v>115</v>
      </c>
      <c r="D115" s="9" t="s">
        <v>453</v>
      </c>
      <c r="E115" s="14" t="s">
        <v>454</v>
      </c>
      <c r="F115" s="15" t="s">
        <v>455</v>
      </c>
      <c r="G115" s="16" t="s">
        <v>45</v>
      </c>
      <c r="H115" s="16" t="s">
        <v>456</v>
      </c>
      <c r="I115" s="17">
        <v>600</v>
      </c>
      <c r="J115" s="18">
        <f>VLOOKUP(D115,'[1]GIA DU KIEN'!D116:L725,9,0)</f>
        <v>5250</v>
      </c>
      <c r="K115" s="19">
        <f t="shared" si="1"/>
        <v>3150000</v>
      </c>
    </row>
    <row r="116" spans="1:11" ht="105" hidden="1" x14ac:dyDescent="0.25">
      <c r="A116" s="12"/>
      <c r="B116" s="13"/>
      <c r="C116" s="9">
        <v>116</v>
      </c>
      <c r="D116" s="9" t="s">
        <v>457</v>
      </c>
      <c r="E116" s="14" t="s">
        <v>458</v>
      </c>
      <c r="F116" s="15" t="s">
        <v>459</v>
      </c>
      <c r="G116" s="16" t="s">
        <v>45</v>
      </c>
      <c r="H116" s="16" t="s">
        <v>460</v>
      </c>
      <c r="I116" s="17">
        <v>900</v>
      </c>
      <c r="J116" s="18">
        <f>VLOOKUP(D116,'[1]GIA DU KIEN'!D117:L726,9,0)</f>
        <v>5271</v>
      </c>
      <c r="K116" s="19">
        <f t="shared" si="1"/>
        <v>4743900</v>
      </c>
    </row>
    <row r="117" spans="1:11" ht="135" hidden="1" x14ac:dyDescent="0.25">
      <c r="A117" s="12"/>
      <c r="B117" s="13"/>
      <c r="C117" s="9">
        <v>117</v>
      </c>
      <c r="D117" s="9" t="s">
        <v>461</v>
      </c>
      <c r="E117" s="14" t="s">
        <v>462</v>
      </c>
      <c r="F117" s="15" t="s">
        <v>463</v>
      </c>
      <c r="G117" s="16" t="s">
        <v>45</v>
      </c>
      <c r="H117" s="16" t="s">
        <v>464</v>
      </c>
      <c r="I117" s="17">
        <v>6000</v>
      </c>
      <c r="J117" s="18">
        <f>VLOOKUP(D117,'[1]GIA DU KIEN'!D118:L727,9,0)</f>
        <v>9050.51</v>
      </c>
      <c r="K117" s="19">
        <f t="shared" si="1"/>
        <v>54303060</v>
      </c>
    </row>
    <row r="118" spans="1:11" ht="90" hidden="1" x14ac:dyDescent="0.25">
      <c r="A118" s="12"/>
      <c r="B118" s="13"/>
      <c r="C118" s="9">
        <v>118</v>
      </c>
      <c r="D118" s="9" t="s">
        <v>465</v>
      </c>
      <c r="E118" s="14" t="s">
        <v>466</v>
      </c>
      <c r="F118" s="15" t="s">
        <v>467</v>
      </c>
      <c r="G118" s="16" t="s">
        <v>45</v>
      </c>
      <c r="H118" s="16" t="s">
        <v>468</v>
      </c>
      <c r="I118" s="17">
        <v>24000</v>
      </c>
      <c r="J118" s="18">
        <f>VLOOKUP(D118,'[1]GIA DU KIEN'!D119:L728,9,0)</f>
        <v>4305</v>
      </c>
      <c r="K118" s="19">
        <f t="shared" si="1"/>
        <v>103320000</v>
      </c>
    </row>
    <row r="119" spans="1:11" ht="105" hidden="1" x14ac:dyDescent="0.25">
      <c r="A119" s="12"/>
      <c r="B119" s="13"/>
      <c r="C119" s="9">
        <v>119</v>
      </c>
      <c r="D119" s="9" t="s">
        <v>469</v>
      </c>
      <c r="E119" s="14" t="s">
        <v>470</v>
      </c>
      <c r="F119" s="15" t="s">
        <v>471</v>
      </c>
      <c r="G119" s="16" t="s">
        <v>45</v>
      </c>
      <c r="H119" s="16" t="s">
        <v>472</v>
      </c>
      <c r="I119" s="17">
        <v>900</v>
      </c>
      <c r="J119" s="18">
        <f>VLOOKUP(D119,'[1]GIA DU KIEN'!D120:L729,9,0)</f>
        <v>14432.25</v>
      </c>
      <c r="K119" s="19">
        <f t="shared" si="1"/>
        <v>12989025</v>
      </c>
    </row>
    <row r="120" spans="1:11" ht="105" hidden="1" x14ac:dyDescent="0.25">
      <c r="A120" s="12"/>
      <c r="B120" s="13"/>
      <c r="C120" s="9">
        <v>120</v>
      </c>
      <c r="D120" s="9" t="s">
        <v>473</v>
      </c>
      <c r="E120" s="14" t="s">
        <v>474</v>
      </c>
      <c r="F120" s="15" t="s">
        <v>475</v>
      </c>
      <c r="G120" s="16" t="s">
        <v>45</v>
      </c>
      <c r="H120" s="16" t="s">
        <v>476</v>
      </c>
      <c r="I120" s="17">
        <v>640</v>
      </c>
      <c r="J120" s="18">
        <f>VLOOKUP(D120,'[1]GIA DU KIEN'!D121:L730,9,0)</f>
        <v>48993</v>
      </c>
      <c r="K120" s="19">
        <f t="shared" si="1"/>
        <v>31355520</v>
      </c>
    </row>
    <row r="121" spans="1:11" ht="90" hidden="1" x14ac:dyDescent="0.25">
      <c r="A121" s="12"/>
      <c r="B121" s="13"/>
      <c r="C121" s="9">
        <v>121</v>
      </c>
      <c r="D121" s="9" t="s">
        <v>477</v>
      </c>
      <c r="E121" s="14" t="s">
        <v>478</v>
      </c>
      <c r="F121" s="15" t="s">
        <v>479</v>
      </c>
      <c r="G121" s="16" t="s">
        <v>45</v>
      </c>
      <c r="H121" s="16" t="s">
        <v>480</v>
      </c>
      <c r="I121" s="17">
        <v>2400</v>
      </c>
      <c r="J121" s="18">
        <f>VLOOKUP(D121,'[1]GIA DU KIEN'!D122:L731,9,0)</f>
        <v>4196.5</v>
      </c>
      <c r="K121" s="19">
        <f t="shared" si="1"/>
        <v>10071600</v>
      </c>
    </row>
    <row r="122" spans="1:11" ht="105" hidden="1" x14ac:dyDescent="0.25">
      <c r="A122" s="12"/>
      <c r="B122" s="13"/>
      <c r="C122" s="9">
        <v>122</v>
      </c>
      <c r="D122" s="9" t="s">
        <v>481</v>
      </c>
      <c r="E122" s="14" t="s">
        <v>482</v>
      </c>
      <c r="F122" s="15" t="s">
        <v>483</v>
      </c>
      <c r="G122" s="16" t="s">
        <v>45</v>
      </c>
      <c r="H122" s="16" t="s">
        <v>484</v>
      </c>
      <c r="I122" s="17">
        <v>600</v>
      </c>
      <c r="J122" s="18">
        <f>VLOOKUP(D122,'[1]GIA DU KIEN'!D123:L732,9,0)</f>
        <v>3108</v>
      </c>
      <c r="K122" s="19">
        <f t="shared" si="1"/>
        <v>1864800</v>
      </c>
    </row>
    <row r="123" spans="1:11" ht="90" hidden="1" x14ac:dyDescent="0.25">
      <c r="A123" s="12"/>
      <c r="B123" s="13"/>
      <c r="C123" s="9">
        <v>123</v>
      </c>
      <c r="D123" s="9" t="s">
        <v>485</v>
      </c>
      <c r="E123" s="14" t="s">
        <v>486</v>
      </c>
      <c r="F123" s="15" t="s">
        <v>487</v>
      </c>
      <c r="G123" s="16" t="s">
        <v>45</v>
      </c>
      <c r="H123" s="26" t="s">
        <v>488</v>
      </c>
      <c r="I123" s="17">
        <v>520</v>
      </c>
      <c r="J123" s="18">
        <f>VLOOKUP(D123,'[1]GIA DU KIEN'!D124:L733,9,0)</f>
        <v>177858.33333333334</v>
      </c>
      <c r="K123" s="19">
        <f t="shared" si="1"/>
        <v>92486333.333333343</v>
      </c>
    </row>
    <row r="124" spans="1:11" ht="90" hidden="1" x14ac:dyDescent="0.25">
      <c r="A124" s="12"/>
      <c r="B124" s="13"/>
      <c r="C124" s="9">
        <v>124</v>
      </c>
      <c r="D124" s="9" t="s">
        <v>489</v>
      </c>
      <c r="E124" s="14" t="s">
        <v>490</v>
      </c>
      <c r="F124" s="15" t="s">
        <v>491</v>
      </c>
      <c r="G124" s="16" t="s">
        <v>45</v>
      </c>
      <c r="H124" s="16" t="s">
        <v>492</v>
      </c>
      <c r="I124" s="17">
        <v>1000</v>
      </c>
      <c r="J124" s="18">
        <f>VLOOKUP(D124,'[1]GIA DU KIEN'!D125:L734,9,0)</f>
        <v>36414</v>
      </c>
      <c r="K124" s="19">
        <f t="shared" si="1"/>
        <v>36414000</v>
      </c>
    </row>
    <row r="125" spans="1:11" ht="60" hidden="1" x14ac:dyDescent="0.25">
      <c r="A125" s="12"/>
      <c r="B125" s="13"/>
      <c r="C125" s="9">
        <v>125</v>
      </c>
      <c r="D125" s="9" t="s">
        <v>493</v>
      </c>
      <c r="E125" s="14" t="s">
        <v>494</v>
      </c>
      <c r="F125" s="15" t="s">
        <v>495</v>
      </c>
      <c r="G125" s="16" t="s">
        <v>45</v>
      </c>
      <c r="H125" s="16" t="s">
        <v>496</v>
      </c>
      <c r="I125" s="17">
        <v>100</v>
      </c>
      <c r="J125" s="18">
        <f>VLOOKUP(D125,'[1]GIA DU KIEN'!D126:L735,9,0)</f>
        <v>116760</v>
      </c>
      <c r="K125" s="19">
        <f t="shared" si="1"/>
        <v>11676000</v>
      </c>
    </row>
    <row r="126" spans="1:11" ht="45" hidden="1" x14ac:dyDescent="0.25">
      <c r="A126" s="12"/>
      <c r="B126" s="13"/>
      <c r="C126" s="9">
        <v>126</v>
      </c>
      <c r="D126" s="9" t="s">
        <v>497</v>
      </c>
      <c r="E126" s="14" t="s">
        <v>498</v>
      </c>
      <c r="F126" s="15" t="s">
        <v>499</v>
      </c>
      <c r="G126" s="16" t="s">
        <v>45</v>
      </c>
      <c r="H126" s="16" t="s">
        <v>500</v>
      </c>
      <c r="I126" s="27">
        <v>8</v>
      </c>
      <c r="J126" s="18">
        <f>VLOOKUP(D126,'[1]GIA DU KIEN'!D127:L736,9,0)</f>
        <v>320250</v>
      </c>
      <c r="K126" s="19">
        <f t="shared" si="1"/>
        <v>2562000</v>
      </c>
    </row>
    <row r="127" spans="1:11" ht="60" hidden="1" x14ac:dyDescent="0.25">
      <c r="A127" s="12"/>
      <c r="B127" s="13"/>
      <c r="C127" s="9">
        <v>127</v>
      </c>
      <c r="D127" s="9" t="s">
        <v>501</v>
      </c>
      <c r="E127" s="14" t="s">
        <v>502</v>
      </c>
      <c r="F127" s="15" t="s">
        <v>503</v>
      </c>
      <c r="G127" s="15" t="s">
        <v>45</v>
      </c>
      <c r="H127" s="16" t="s">
        <v>504</v>
      </c>
      <c r="I127" s="28">
        <v>4</v>
      </c>
      <c r="J127" s="18">
        <f>VLOOKUP(D127,'[1]GIA DU KIEN'!D128:L737,9,0)</f>
        <v>2022300</v>
      </c>
      <c r="K127" s="19">
        <f t="shared" si="1"/>
        <v>8089200</v>
      </c>
    </row>
    <row r="128" spans="1:11" ht="75" hidden="1" x14ac:dyDescent="0.25">
      <c r="A128" s="12"/>
      <c r="B128" s="13"/>
      <c r="C128" s="9">
        <v>128</v>
      </c>
      <c r="D128" s="9" t="s">
        <v>505</v>
      </c>
      <c r="E128" s="14" t="s">
        <v>506</v>
      </c>
      <c r="F128" s="15" t="s">
        <v>507</v>
      </c>
      <c r="G128" s="16" t="s">
        <v>45</v>
      </c>
      <c r="H128" s="20" t="s">
        <v>508</v>
      </c>
      <c r="I128" s="27">
        <v>200</v>
      </c>
      <c r="J128" s="18">
        <f>VLOOKUP(D128,'[1]GIA DU KIEN'!D129:L738,9,0)</f>
        <v>116760</v>
      </c>
      <c r="K128" s="19">
        <f t="shared" si="1"/>
        <v>23352000</v>
      </c>
    </row>
    <row r="129" spans="1:11" ht="78.75" hidden="1" x14ac:dyDescent="0.25">
      <c r="A129" s="12"/>
      <c r="B129" s="13"/>
      <c r="C129" s="9">
        <v>129</v>
      </c>
      <c r="D129" s="9" t="s">
        <v>509</v>
      </c>
      <c r="E129" s="14" t="s">
        <v>510</v>
      </c>
      <c r="F129" s="15" t="s">
        <v>511</v>
      </c>
      <c r="G129" s="16" t="s">
        <v>45</v>
      </c>
      <c r="H129" s="20" t="s">
        <v>512</v>
      </c>
      <c r="I129" s="27">
        <v>200</v>
      </c>
      <c r="J129" s="18">
        <f>VLOOKUP(D129,'[1]GIA DU KIEN'!D130:L739,9,0)</f>
        <v>116760</v>
      </c>
      <c r="K129" s="19">
        <f t="shared" si="1"/>
        <v>23352000</v>
      </c>
    </row>
    <row r="130" spans="1:11" ht="63" hidden="1" x14ac:dyDescent="0.25">
      <c r="A130" s="12"/>
      <c r="B130" s="13"/>
      <c r="C130" s="9">
        <v>130</v>
      </c>
      <c r="D130" s="9" t="s">
        <v>513</v>
      </c>
      <c r="E130" s="14" t="s">
        <v>514</v>
      </c>
      <c r="F130" s="15" t="s">
        <v>515</v>
      </c>
      <c r="G130" s="16" t="s">
        <v>45</v>
      </c>
      <c r="H130" s="20" t="s">
        <v>516</v>
      </c>
      <c r="I130" s="27">
        <v>4</v>
      </c>
      <c r="J130" s="18">
        <f>VLOOKUP(D130,'[1]GIA DU KIEN'!D131:L740,9,0)</f>
        <v>449400</v>
      </c>
      <c r="K130" s="19">
        <f t="shared" si="1"/>
        <v>1797600</v>
      </c>
    </row>
    <row r="131" spans="1:11" ht="63" hidden="1" x14ac:dyDescent="0.25">
      <c r="A131" s="12"/>
      <c r="B131" s="13"/>
      <c r="C131" s="9">
        <v>131</v>
      </c>
      <c r="D131" s="9" t="s">
        <v>517</v>
      </c>
      <c r="E131" s="14" t="s">
        <v>518</v>
      </c>
      <c r="F131" s="15" t="s">
        <v>519</v>
      </c>
      <c r="G131" s="16" t="s">
        <v>45</v>
      </c>
      <c r="H131" s="20" t="s">
        <v>520</v>
      </c>
      <c r="I131" s="17">
        <v>6</v>
      </c>
      <c r="J131" s="18">
        <f>VLOOKUP(D131,'[1]GIA DU KIEN'!D132:L741,9,0)</f>
        <v>388150</v>
      </c>
      <c r="K131" s="19">
        <f t="shared" si="1"/>
        <v>2328900</v>
      </c>
    </row>
    <row r="132" spans="1:11" ht="63" hidden="1" x14ac:dyDescent="0.25">
      <c r="A132" s="12"/>
      <c r="B132" s="13"/>
      <c r="C132" s="9">
        <v>132</v>
      </c>
      <c r="D132" s="9" t="s">
        <v>521</v>
      </c>
      <c r="E132" s="14" t="s">
        <v>522</v>
      </c>
      <c r="F132" s="15" t="s">
        <v>523</v>
      </c>
      <c r="G132" s="16" t="s">
        <v>45</v>
      </c>
      <c r="H132" s="20" t="s">
        <v>524</v>
      </c>
      <c r="I132" s="17">
        <v>6</v>
      </c>
      <c r="J132" s="18">
        <f>VLOOKUP(D132,'[1]GIA DU KIEN'!D133:L742,9,0)</f>
        <v>495250</v>
      </c>
      <c r="K132" s="19">
        <f t="shared" si="1"/>
        <v>2971500</v>
      </c>
    </row>
    <row r="133" spans="1:11" ht="60" hidden="1" x14ac:dyDescent="0.25">
      <c r="A133" s="12"/>
      <c r="B133" s="13"/>
      <c r="C133" s="9">
        <v>133</v>
      </c>
      <c r="D133" s="9" t="s">
        <v>525</v>
      </c>
      <c r="E133" s="14" t="s">
        <v>526</v>
      </c>
      <c r="F133" s="15" t="s">
        <v>527</v>
      </c>
      <c r="G133" s="16" t="s">
        <v>45</v>
      </c>
      <c r="H133" s="20" t="s">
        <v>528</v>
      </c>
      <c r="I133" s="17">
        <v>2</v>
      </c>
      <c r="J133" s="18">
        <f>VLOOKUP(D133,'[1]GIA DU KIEN'!D134:L743,9,0)</f>
        <v>2259600</v>
      </c>
      <c r="K133" s="19">
        <f t="shared" ref="K133:K196" si="2">J133*I133</f>
        <v>4519200</v>
      </c>
    </row>
    <row r="134" spans="1:11" ht="75" hidden="1" x14ac:dyDescent="0.25">
      <c r="A134" s="12"/>
      <c r="B134" s="13"/>
      <c r="C134" s="9">
        <v>134</v>
      </c>
      <c r="D134" s="9" t="s">
        <v>529</v>
      </c>
      <c r="E134" s="14" t="s">
        <v>530</v>
      </c>
      <c r="F134" s="15" t="s">
        <v>531</v>
      </c>
      <c r="G134" s="16" t="s">
        <v>45</v>
      </c>
      <c r="H134" s="16" t="s">
        <v>532</v>
      </c>
      <c r="I134" s="17">
        <v>2</v>
      </c>
      <c r="J134" s="18">
        <f>VLOOKUP(D134,'[1]GIA DU KIEN'!D135:L744,9,0)</f>
        <v>2271150</v>
      </c>
      <c r="K134" s="19">
        <f t="shared" si="2"/>
        <v>4542300</v>
      </c>
    </row>
    <row r="135" spans="1:11" ht="78.75" hidden="1" x14ac:dyDescent="0.25">
      <c r="A135" s="12"/>
      <c r="B135" s="13"/>
      <c r="C135" s="9">
        <v>135</v>
      </c>
      <c r="D135" s="9" t="s">
        <v>533</v>
      </c>
      <c r="E135" s="14" t="s">
        <v>534</v>
      </c>
      <c r="F135" s="15" t="s">
        <v>535</v>
      </c>
      <c r="G135" s="16" t="s">
        <v>45</v>
      </c>
      <c r="H135" s="20" t="s">
        <v>536</v>
      </c>
      <c r="I135" s="17">
        <v>10000</v>
      </c>
      <c r="J135" s="18">
        <f>VLOOKUP(D135,'[1]GIA DU KIEN'!D136:L745,9,0)</f>
        <v>11970</v>
      </c>
      <c r="K135" s="19">
        <f t="shared" si="2"/>
        <v>119700000</v>
      </c>
    </row>
    <row r="136" spans="1:11" ht="78.75" hidden="1" x14ac:dyDescent="0.25">
      <c r="A136" s="12"/>
      <c r="B136" s="13"/>
      <c r="C136" s="9">
        <v>136</v>
      </c>
      <c r="D136" s="9" t="s">
        <v>537</v>
      </c>
      <c r="E136" s="14" t="s">
        <v>538</v>
      </c>
      <c r="F136" s="15" t="s">
        <v>539</v>
      </c>
      <c r="G136" s="16" t="s">
        <v>45</v>
      </c>
      <c r="H136" s="20" t="s">
        <v>536</v>
      </c>
      <c r="I136" s="17">
        <v>8000</v>
      </c>
      <c r="J136" s="18">
        <f>VLOOKUP(D136,'[1]GIA DU KIEN'!D137:L746,9,0)</f>
        <v>17881.5</v>
      </c>
      <c r="K136" s="19">
        <f t="shared" si="2"/>
        <v>143052000</v>
      </c>
    </row>
    <row r="137" spans="1:11" ht="90" hidden="1" x14ac:dyDescent="0.25">
      <c r="A137" s="12"/>
      <c r="B137" s="13"/>
      <c r="C137" s="9">
        <v>137</v>
      </c>
      <c r="D137" s="9" t="s">
        <v>540</v>
      </c>
      <c r="E137" s="14" t="s">
        <v>541</v>
      </c>
      <c r="F137" s="15" t="s">
        <v>542</v>
      </c>
      <c r="G137" s="16" t="s">
        <v>45</v>
      </c>
      <c r="H137" s="20" t="s">
        <v>536</v>
      </c>
      <c r="I137" s="17">
        <v>6000</v>
      </c>
      <c r="J137" s="18">
        <f>VLOOKUP(D137,'[1]GIA DU KIEN'!D138:L747,9,0)</f>
        <v>20448.400000000001</v>
      </c>
      <c r="K137" s="19">
        <f t="shared" si="2"/>
        <v>122690400.00000001</v>
      </c>
    </row>
    <row r="138" spans="1:11" ht="78.75" hidden="1" x14ac:dyDescent="0.25">
      <c r="A138" s="12"/>
      <c r="B138" s="13"/>
      <c r="C138" s="9">
        <v>138</v>
      </c>
      <c r="D138" s="9" t="s">
        <v>543</v>
      </c>
      <c r="E138" s="14" t="s">
        <v>544</v>
      </c>
      <c r="F138" s="15" t="s">
        <v>545</v>
      </c>
      <c r="G138" s="16" t="s">
        <v>45</v>
      </c>
      <c r="H138" s="20" t="s">
        <v>536</v>
      </c>
      <c r="I138" s="17">
        <v>1000</v>
      </c>
      <c r="J138" s="18">
        <f>VLOOKUP(D138,'[1]GIA DU KIEN'!D139:L748,9,0)</f>
        <v>16383.620689655172</v>
      </c>
      <c r="K138" s="19">
        <f t="shared" si="2"/>
        <v>16383620.689655172</v>
      </c>
    </row>
    <row r="139" spans="1:11" ht="78.75" hidden="1" x14ac:dyDescent="0.25">
      <c r="A139" s="12"/>
      <c r="B139" s="13"/>
      <c r="C139" s="9">
        <v>139</v>
      </c>
      <c r="D139" s="9" t="s">
        <v>546</v>
      </c>
      <c r="E139" s="14" t="s">
        <v>547</v>
      </c>
      <c r="F139" s="15" t="s">
        <v>548</v>
      </c>
      <c r="G139" s="16" t="s">
        <v>45</v>
      </c>
      <c r="H139" s="20" t="s">
        <v>536</v>
      </c>
      <c r="I139" s="17">
        <v>640</v>
      </c>
      <c r="J139" s="18">
        <f>VLOOKUP(D139,'[1]GIA DU KIEN'!D140:L749,9,0)</f>
        <v>269640</v>
      </c>
      <c r="K139" s="19">
        <f t="shared" si="2"/>
        <v>172569600</v>
      </c>
    </row>
    <row r="140" spans="1:11" ht="105" hidden="1" x14ac:dyDescent="0.25">
      <c r="A140" s="12"/>
      <c r="B140" s="13"/>
      <c r="C140" s="9">
        <v>140</v>
      </c>
      <c r="D140" s="9" t="s">
        <v>549</v>
      </c>
      <c r="E140" s="14" t="s">
        <v>550</v>
      </c>
      <c r="F140" s="15" t="s">
        <v>551</v>
      </c>
      <c r="G140" s="16" t="s">
        <v>45</v>
      </c>
      <c r="H140" s="20" t="s">
        <v>536</v>
      </c>
      <c r="I140" s="17">
        <v>1400</v>
      </c>
      <c r="J140" s="18">
        <f>VLOOKUP(D140,'[1]GIA DU KIEN'!D141:L750,9,0)</f>
        <v>22911</v>
      </c>
      <c r="K140" s="19">
        <f t="shared" si="2"/>
        <v>32075400</v>
      </c>
    </row>
    <row r="141" spans="1:11" ht="78.75" hidden="1" x14ac:dyDescent="0.25">
      <c r="A141" s="12"/>
      <c r="B141" s="13"/>
      <c r="C141" s="9">
        <v>141</v>
      </c>
      <c r="D141" s="9" t="s">
        <v>552</v>
      </c>
      <c r="E141" s="14" t="s">
        <v>553</v>
      </c>
      <c r="F141" s="15" t="s">
        <v>554</v>
      </c>
      <c r="G141" s="16" t="s">
        <v>45</v>
      </c>
      <c r="H141" s="20" t="s">
        <v>536</v>
      </c>
      <c r="I141" s="17">
        <v>1100</v>
      </c>
      <c r="J141" s="18">
        <f>VLOOKUP(D141,'[1]GIA DU KIEN'!D142:L751,9,0)</f>
        <v>15904.35</v>
      </c>
      <c r="K141" s="19">
        <f t="shared" si="2"/>
        <v>17494785</v>
      </c>
    </row>
    <row r="142" spans="1:11" ht="90" hidden="1" x14ac:dyDescent="0.25">
      <c r="A142" s="12"/>
      <c r="B142" s="13"/>
      <c r="C142" s="9">
        <v>142</v>
      </c>
      <c r="D142" s="9" t="s">
        <v>555</v>
      </c>
      <c r="E142" s="14" t="s">
        <v>556</v>
      </c>
      <c r="F142" s="15" t="s">
        <v>557</v>
      </c>
      <c r="G142" s="16" t="s">
        <v>45</v>
      </c>
      <c r="H142" s="20" t="s">
        <v>536</v>
      </c>
      <c r="I142" s="17">
        <v>2400</v>
      </c>
      <c r="J142" s="18">
        <f>VLOOKUP(D142,'[1]GIA DU KIEN'!D143:L752,9,0)</f>
        <v>38850</v>
      </c>
      <c r="K142" s="19">
        <f t="shared" si="2"/>
        <v>93240000</v>
      </c>
    </row>
    <row r="143" spans="1:11" ht="90" hidden="1" x14ac:dyDescent="0.25">
      <c r="A143" s="12"/>
      <c r="B143" s="13"/>
      <c r="C143" s="9">
        <v>143</v>
      </c>
      <c r="D143" s="9" t="s">
        <v>558</v>
      </c>
      <c r="E143" s="14" t="s">
        <v>559</v>
      </c>
      <c r="F143" s="15" t="s">
        <v>560</v>
      </c>
      <c r="G143" s="16" t="s">
        <v>45</v>
      </c>
      <c r="H143" s="16" t="s">
        <v>561</v>
      </c>
      <c r="I143" s="17">
        <v>6500</v>
      </c>
      <c r="J143" s="18">
        <f>VLOOKUP(D143,'[1]GIA DU KIEN'!D144:L753,9,0)</f>
        <v>126371.875</v>
      </c>
      <c r="K143" s="19">
        <f t="shared" si="2"/>
        <v>821417187.5</v>
      </c>
    </row>
    <row r="144" spans="1:11" ht="120" hidden="1" x14ac:dyDescent="0.25">
      <c r="A144" s="12"/>
      <c r="B144" s="13"/>
      <c r="C144" s="9">
        <v>144</v>
      </c>
      <c r="D144" s="9" t="s">
        <v>562</v>
      </c>
      <c r="E144" s="14" t="s">
        <v>563</v>
      </c>
      <c r="F144" s="15" t="s">
        <v>564</v>
      </c>
      <c r="G144" s="16" t="s">
        <v>45</v>
      </c>
      <c r="H144" s="16" t="s">
        <v>561</v>
      </c>
      <c r="I144" s="17">
        <v>720</v>
      </c>
      <c r="J144" s="18">
        <f>VLOOKUP(D144,'[1]GIA DU KIEN'!D145:L754,9,0)</f>
        <v>67690</v>
      </c>
      <c r="K144" s="19">
        <f t="shared" si="2"/>
        <v>48736800</v>
      </c>
    </row>
    <row r="145" spans="1:11" ht="90" hidden="1" x14ac:dyDescent="0.25">
      <c r="A145" s="12"/>
      <c r="B145" s="13"/>
      <c r="C145" s="9">
        <v>145</v>
      </c>
      <c r="D145" s="9" t="s">
        <v>565</v>
      </c>
      <c r="E145" s="14" t="s">
        <v>566</v>
      </c>
      <c r="F145" s="15" t="s">
        <v>567</v>
      </c>
      <c r="G145" s="16" t="s">
        <v>45</v>
      </c>
      <c r="H145" s="16" t="s">
        <v>568</v>
      </c>
      <c r="I145" s="17">
        <v>30</v>
      </c>
      <c r="J145" s="18">
        <f>VLOOKUP(D145,'[1]GIA DU KIEN'!D146:L755,9,0)</f>
        <v>150570</v>
      </c>
      <c r="K145" s="19">
        <f t="shared" si="2"/>
        <v>4517100</v>
      </c>
    </row>
    <row r="146" spans="1:11" ht="90" hidden="1" x14ac:dyDescent="0.25">
      <c r="A146" s="12"/>
      <c r="B146" s="13"/>
      <c r="C146" s="9">
        <v>146</v>
      </c>
      <c r="D146" s="9" t="s">
        <v>569</v>
      </c>
      <c r="E146" s="14" t="s">
        <v>570</v>
      </c>
      <c r="F146" s="15" t="s">
        <v>571</v>
      </c>
      <c r="G146" s="16" t="s">
        <v>45</v>
      </c>
      <c r="H146" s="16" t="s">
        <v>561</v>
      </c>
      <c r="I146" s="17">
        <v>12</v>
      </c>
      <c r="J146" s="18">
        <f>VLOOKUP(D146,'[1]GIA DU KIEN'!D147:L756,9,0)</f>
        <v>0</v>
      </c>
      <c r="K146" s="19">
        <f t="shared" si="2"/>
        <v>0</v>
      </c>
    </row>
    <row r="147" spans="1:11" ht="90" hidden="1" x14ac:dyDescent="0.25">
      <c r="A147" s="12"/>
      <c r="B147" s="13"/>
      <c r="C147" s="9">
        <v>147</v>
      </c>
      <c r="D147" s="9" t="s">
        <v>572</v>
      </c>
      <c r="E147" s="14" t="s">
        <v>573</v>
      </c>
      <c r="F147" s="15" t="s">
        <v>574</v>
      </c>
      <c r="G147" s="16" t="s">
        <v>45</v>
      </c>
      <c r="H147" s="16" t="s">
        <v>561</v>
      </c>
      <c r="I147" s="17">
        <v>10</v>
      </c>
      <c r="J147" s="18">
        <f>VLOOKUP(D147,'[1]GIA DU KIEN'!D148:L757,9,0)</f>
        <v>3252375</v>
      </c>
      <c r="K147" s="19">
        <f t="shared" si="2"/>
        <v>32523750</v>
      </c>
    </row>
    <row r="148" spans="1:11" ht="90" hidden="1" x14ac:dyDescent="0.25">
      <c r="A148" s="12"/>
      <c r="B148" s="13"/>
      <c r="C148" s="9">
        <v>148</v>
      </c>
      <c r="D148" s="9" t="s">
        <v>575</v>
      </c>
      <c r="E148" s="14" t="s">
        <v>576</v>
      </c>
      <c r="F148" s="15" t="s">
        <v>577</v>
      </c>
      <c r="G148" s="16" t="s">
        <v>45</v>
      </c>
      <c r="H148" s="16" t="s">
        <v>536</v>
      </c>
      <c r="I148" s="17">
        <v>15000</v>
      </c>
      <c r="J148" s="18">
        <f>VLOOKUP(D148,'[1]GIA DU KIEN'!D149:L758,9,0)</f>
        <v>5661.7647058823532</v>
      </c>
      <c r="K148" s="19">
        <f t="shared" si="2"/>
        <v>84926470.588235304</v>
      </c>
    </row>
    <row r="149" spans="1:11" ht="90" hidden="1" x14ac:dyDescent="0.25">
      <c r="A149" s="12"/>
      <c r="B149" s="13"/>
      <c r="C149" s="9">
        <v>149</v>
      </c>
      <c r="D149" s="9" t="s">
        <v>578</v>
      </c>
      <c r="E149" s="14" t="s">
        <v>579</v>
      </c>
      <c r="F149" s="15" t="s">
        <v>580</v>
      </c>
      <c r="G149" s="16" t="s">
        <v>45</v>
      </c>
      <c r="H149" s="16" t="s">
        <v>536</v>
      </c>
      <c r="I149" s="17">
        <v>1600</v>
      </c>
      <c r="J149" s="18">
        <f>VLOOKUP(D149,'[1]GIA DU KIEN'!D150:L759,9,0)</f>
        <v>11052.3</v>
      </c>
      <c r="K149" s="19">
        <f t="shared" si="2"/>
        <v>17683680</v>
      </c>
    </row>
    <row r="150" spans="1:11" ht="78.75" hidden="1" x14ac:dyDescent="0.25">
      <c r="A150" s="12"/>
      <c r="B150" s="13"/>
      <c r="C150" s="9">
        <v>150</v>
      </c>
      <c r="D150" s="9" t="s">
        <v>581</v>
      </c>
      <c r="E150" s="22" t="s">
        <v>582</v>
      </c>
      <c r="F150" s="22" t="s">
        <v>583</v>
      </c>
      <c r="G150" s="20" t="s">
        <v>45</v>
      </c>
      <c r="H150" s="16" t="s">
        <v>568</v>
      </c>
      <c r="I150" s="24">
        <v>100</v>
      </c>
      <c r="J150" s="18">
        <f>VLOOKUP(D150,'[1]GIA DU KIEN'!D151:L760,9,0)</f>
        <v>242179.875</v>
      </c>
      <c r="K150" s="19">
        <f t="shared" si="2"/>
        <v>24217987.5</v>
      </c>
    </row>
    <row r="151" spans="1:11" ht="105" hidden="1" x14ac:dyDescent="0.25">
      <c r="A151" s="12"/>
      <c r="B151" s="13"/>
      <c r="C151" s="9">
        <v>151</v>
      </c>
      <c r="D151" s="9" t="s">
        <v>584</v>
      </c>
      <c r="E151" s="22" t="s">
        <v>585</v>
      </c>
      <c r="F151" s="15" t="s">
        <v>586</v>
      </c>
      <c r="G151" s="23" t="s">
        <v>45</v>
      </c>
      <c r="H151" s="16" t="s">
        <v>587</v>
      </c>
      <c r="I151" s="24">
        <v>600</v>
      </c>
      <c r="J151" s="18">
        <f>VLOOKUP(D151,'[1]GIA DU KIEN'!D152:L761,9,0)</f>
        <v>84533.513513513521</v>
      </c>
      <c r="K151" s="19">
        <f t="shared" si="2"/>
        <v>50720108.108108111</v>
      </c>
    </row>
    <row r="152" spans="1:11" ht="60" hidden="1" x14ac:dyDescent="0.25">
      <c r="A152" s="12"/>
      <c r="B152" s="13"/>
      <c r="C152" s="9">
        <v>152</v>
      </c>
      <c r="D152" s="9" t="s">
        <v>588</v>
      </c>
      <c r="E152" s="22" t="s">
        <v>589</v>
      </c>
      <c r="F152" s="22" t="s">
        <v>590</v>
      </c>
      <c r="G152" s="20" t="s">
        <v>45</v>
      </c>
      <c r="H152" s="16" t="s">
        <v>587</v>
      </c>
      <c r="I152" s="24">
        <v>20</v>
      </c>
      <c r="J152" s="18">
        <f>VLOOKUP(D152,'[1]GIA DU KIEN'!D153:L762,9,0)</f>
        <v>1504755</v>
      </c>
      <c r="K152" s="19">
        <f t="shared" si="2"/>
        <v>30095100</v>
      </c>
    </row>
    <row r="153" spans="1:11" ht="94.5" hidden="1" x14ac:dyDescent="0.25">
      <c r="A153" s="12"/>
      <c r="B153" s="13"/>
      <c r="C153" s="9">
        <v>153</v>
      </c>
      <c r="D153" s="9" t="s">
        <v>591</v>
      </c>
      <c r="E153" s="22" t="s">
        <v>592</v>
      </c>
      <c r="F153" s="22" t="s">
        <v>593</v>
      </c>
      <c r="G153" s="20" t="s">
        <v>45</v>
      </c>
      <c r="H153" s="16" t="s">
        <v>594</v>
      </c>
      <c r="I153" s="24">
        <v>42</v>
      </c>
      <c r="J153" s="18">
        <f>VLOOKUP(D153,'[1]GIA DU KIEN'!D154:L763,9,0)</f>
        <v>314400</v>
      </c>
      <c r="K153" s="19">
        <f t="shared" si="2"/>
        <v>13204800</v>
      </c>
    </row>
    <row r="154" spans="1:11" ht="78.75" hidden="1" x14ac:dyDescent="0.25">
      <c r="A154" s="12"/>
      <c r="B154" s="13"/>
      <c r="C154" s="9">
        <v>154</v>
      </c>
      <c r="D154" s="9" t="s">
        <v>595</v>
      </c>
      <c r="E154" s="22" t="s">
        <v>596</v>
      </c>
      <c r="F154" s="22" t="s">
        <v>597</v>
      </c>
      <c r="G154" s="20" t="s">
        <v>45</v>
      </c>
      <c r="H154" s="16" t="s">
        <v>594</v>
      </c>
      <c r="I154" s="24">
        <v>180</v>
      </c>
      <c r="J154" s="18">
        <f>VLOOKUP(D154,'[1]GIA DU KIEN'!D155:L764,9,0)</f>
        <v>48573</v>
      </c>
      <c r="K154" s="19">
        <f t="shared" si="2"/>
        <v>8743140</v>
      </c>
    </row>
    <row r="155" spans="1:11" ht="47.25" hidden="1" x14ac:dyDescent="0.25">
      <c r="A155" s="12"/>
      <c r="B155" s="13"/>
      <c r="C155" s="9">
        <v>155</v>
      </c>
      <c r="D155" s="9" t="s">
        <v>598</v>
      </c>
      <c r="E155" s="22" t="s">
        <v>599</v>
      </c>
      <c r="F155" s="22" t="s">
        <v>600</v>
      </c>
      <c r="G155" s="23" t="s">
        <v>74</v>
      </c>
      <c r="H155" s="25" t="s">
        <v>601</v>
      </c>
      <c r="I155" s="24">
        <v>200</v>
      </c>
      <c r="J155" s="18">
        <f>VLOOKUP(D155,'[1]GIA DU KIEN'!D156:L765,9,0)</f>
        <v>5586</v>
      </c>
      <c r="K155" s="19">
        <f t="shared" si="2"/>
        <v>1117200</v>
      </c>
    </row>
    <row r="156" spans="1:11" ht="31.5" hidden="1" x14ac:dyDescent="0.25">
      <c r="A156" s="12"/>
      <c r="B156" s="13"/>
      <c r="C156" s="9">
        <v>156</v>
      </c>
      <c r="D156" s="9" t="s">
        <v>602</v>
      </c>
      <c r="E156" s="22" t="s">
        <v>603</v>
      </c>
      <c r="F156" s="22" t="s">
        <v>604</v>
      </c>
      <c r="G156" s="23" t="s">
        <v>45</v>
      </c>
      <c r="H156" s="25" t="s">
        <v>605</v>
      </c>
      <c r="I156" s="24">
        <v>2</v>
      </c>
      <c r="J156" s="18">
        <f>VLOOKUP(D156,'[1]GIA DU KIEN'!D157:L766,9,0)</f>
        <v>1588650</v>
      </c>
      <c r="K156" s="19">
        <f t="shared" si="2"/>
        <v>3177300</v>
      </c>
    </row>
    <row r="157" spans="1:11" ht="63" hidden="1" x14ac:dyDescent="0.25">
      <c r="A157" s="12"/>
      <c r="B157" s="13"/>
      <c r="C157" s="9">
        <v>157</v>
      </c>
      <c r="D157" s="9" t="s">
        <v>606</v>
      </c>
      <c r="E157" s="22" t="s">
        <v>607</v>
      </c>
      <c r="F157" s="22" t="s">
        <v>608</v>
      </c>
      <c r="G157" s="23" t="s">
        <v>45</v>
      </c>
      <c r="H157" s="25" t="s">
        <v>609</v>
      </c>
      <c r="I157" s="24">
        <v>2</v>
      </c>
      <c r="J157" s="18">
        <f>VLOOKUP(D157,'[1]GIA DU KIEN'!D158:L767,9,0)</f>
        <v>1934866.5</v>
      </c>
      <c r="K157" s="19">
        <f t="shared" si="2"/>
        <v>3869733</v>
      </c>
    </row>
    <row r="158" spans="1:11" ht="94.5" hidden="1" x14ac:dyDescent="0.25">
      <c r="A158" s="12"/>
      <c r="B158" s="13"/>
      <c r="C158" s="9">
        <v>158</v>
      </c>
      <c r="D158" s="9" t="s">
        <v>610</v>
      </c>
      <c r="E158" s="22" t="s">
        <v>611</v>
      </c>
      <c r="F158" s="22" t="s">
        <v>612</v>
      </c>
      <c r="G158" s="23" t="s">
        <v>45</v>
      </c>
      <c r="H158" s="25" t="s">
        <v>613</v>
      </c>
      <c r="I158" s="24">
        <v>240</v>
      </c>
      <c r="J158" s="18">
        <f>VLOOKUP(D158,'[1]GIA DU KIEN'!D159:L768,9,0)</f>
        <v>371007</v>
      </c>
      <c r="K158" s="19">
        <f t="shared" si="2"/>
        <v>89041680</v>
      </c>
    </row>
    <row r="159" spans="1:11" ht="75" hidden="1" x14ac:dyDescent="0.25">
      <c r="A159" s="12"/>
      <c r="B159" s="13"/>
      <c r="C159" s="9">
        <v>159</v>
      </c>
      <c r="D159" s="9" t="s">
        <v>614</v>
      </c>
      <c r="E159" s="14" t="s">
        <v>615</v>
      </c>
      <c r="F159" s="15" t="s">
        <v>616</v>
      </c>
      <c r="G159" s="23" t="s">
        <v>45</v>
      </c>
      <c r="H159" s="16" t="s">
        <v>617</v>
      </c>
      <c r="I159" s="24">
        <v>8</v>
      </c>
      <c r="J159" s="18">
        <f>VLOOKUP(D159,'[1]GIA DU KIEN'!D160:L769,9,0)</f>
        <v>1663725</v>
      </c>
      <c r="K159" s="19">
        <f t="shared" si="2"/>
        <v>13309800</v>
      </c>
    </row>
    <row r="160" spans="1:11" ht="15.75" hidden="1" x14ac:dyDescent="0.25">
      <c r="A160" s="12"/>
      <c r="B160" s="13"/>
      <c r="C160" s="9">
        <v>160</v>
      </c>
      <c r="D160" s="9" t="s">
        <v>618</v>
      </c>
      <c r="E160" s="22" t="s">
        <v>619</v>
      </c>
      <c r="F160" s="22" t="s">
        <v>620</v>
      </c>
      <c r="G160" s="29" t="s">
        <v>621</v>
      </c>
      <c r="H160" s="16" t="s">
        <v>622</v>
      </c>
      <c r="I160" s="24">
        <v>100</v>
      </c>
      <c r="J160" s="18">
        <f>VLOOKUP(D160,'[1]GIA DU KIEN'!D161:L770,9,0)</f>
        <v>200299</v>
      </c>
      <c r="K160" s="19">
        <f t="shared" si="2"/>
        <v>20029900</v>
      </c>
    </row>
    <row r="161" spans="1:11" ht="47.25" hidden="1" x14ac:dyDescent="0.25">
      <c r="A161" s="12"/>
      <c r="B161" s="13"/>
      <c r="C161" s="9">
        <v>161</v>
      </c>
      <c r="D161" s="9" t="s">
        <v>623</v>
      </c>
      <c r="E161" s="22" t="s">
        <v>624</v>
      </c>
      <c r="F161" s="22" t="s">
        <v>625</v>
      </c>
      <c r="G161" s="29" t="s">
        <v>74</v>
      </c>
      <c r="H161" s="25" t="s">
        <v>626</v>
      </c>
      <c r="I161" s="24">
        <v>4</v>
      </c>
      <c r="J161" s="18">
        <f>VLOOKUP(D161,'[1]GIA DU KIEN'!D162:L771,9,0)</f>
        <v>57200</v>
      </c>
      <c r="K161" s="19">
        <f t="shared" si="2"/>
        <v>228800</v>
      </c>
    </row>
    <row r="162" spans="1:11" ht="30" hidden="1" x14ac:dyDescent="0.25">
      <c r="A162" s="12"/>
      <c r="B162" s="13"/>
      <c r="C162" s="9">
        <v>162</v>
      </c>
      <c r="D162" s="9" t="s">
        <v>627</v>
      </c>
      <c r="E162" s="22" t="s">
        <v>628</v>
      </c>
      <c r="F162" s="22" t="s">
        <v>629</v>
      </c>
      <c r="G162" s="29" t="s">
        <v>74</v>
      </c>
      <c r="H162" s="16" t="s">
        <v>630</v>
      </c>
      <c r="I162" s="24">
        <v>4</v>
      </c>
      <c r="J162" s="18">
        <f>VLOOKUP(D162,'[1]GIA DU KIEN'!D163:L772,9,0)</f>
        <v>85800</v>
      </c>
      <c r="K162" s="19">
        <f t="shared" si="2"/>
        <v>343200</v>
      </c>
    </row>
    <row r="163" spans="1:11" ht="31.5" hidden="1" x14ac:dyDescent="0.25">
      <c r="A163" s="12"/>
      <c r="B163" s="13"/>
      <c r="C163" s="9">
        <v>163</v>
      </c>
      <c r="D163" s="9" t="s">
        <v>631</v>
      </c>
      <c r="E163" s="22" t="s">
        <v>632</v>
      </c>
      <c r="F163" s="22" t="s">
        <v>633</v>
      </c>
      <c r="G163" s="29" t="s">
        <v>74</v>
      </c>
      <c r="H163" s="25" t="s">
        <v>634</v>
      </c>
      <c r="I163" s="24">
        <v>4</v>
      </c>
      <c r="J163" s="18">
        <f>VLOOKUP(D163,'[1]GIA DU KIEN'!D164:L773,9,0)</f>
        <v>71500</v>
      </c>
      <c r="K163" s="19">
        <f t="shared" si="2"/>
        <v>286000</v>
      </c>
    </row>
    <row r="164" spans="1:11" hidden="1" x14ac:dyDescent="0.25">
      <c r="A164" s="12"/>
      <c r="B164" s="13"/>
      <c r="C164" s="9">
        <v>164</v>
      </c>
      <c r="D164" s="9" t="s">
        <v>635</v>
      </c>
      <c r="E164" s="14" t="s">
        <v>636</v>
      </c>
      <c r="F164" s="15" t="s">
        <v>637</v>
      </c>
      <c r="G164" s="23" t="s">
        <v>74</v>
      </c>
      <c r="H164" s="16"/>
      <c r="I164" s="28">
        <v>10</v>
      </c>
      <c r="J164" s="18">
        <f>VLOOKUP(D164,'[1]GIA DU KIEN'!D165:L774,9,0)</f>
        <v>749100</v>
      </c>
      <c r="K164" s="19">
        <f t="shared" si="2"/>
        <v>7491000</v>
      </c>
    </row>
    <row r="165" spans="1:11" ht="90" hidden="1" x14ac:dyDescent="0.25">
      <c r="A165" s="16"/>
      <c r="B165" s="13"/>
      <c r="C165" s="9">
        <v>71</v>
      </c>
      <c r="D165" s="9" t="s">
        <v>638</v>
      </c>
      <c r="E165" s="14" t="s">
        <v>615</v>
      </c>
      <c r="F165" s="15" t="s">
        <v>639</v>
      </c>
      <c r="G165" s="16" t="s">
        <v>45</v>
      </c>
      <c r="H165" s="16" t="s">
        <v>640</v>
      </c>
      <c r="I165" s="17">
        <v>4</v>
      </c>
      <c r="J165" s="18">
        <f>VLOOKUP(D165,'[1]GIA DU KIEN'!D166:L775,9,0)</f>
        <v>1663725</v>
      </c>
      <c r="K165" s="19">
        <f t="shared" si="2"/>
        <v>6654900</v>
      </c>
    </row>
    <row r="166" spans="1:11" ht="105" hidden="1" x14ac:dyDescent="0.25">
      <c r="A166" s="16"/>
      <c r="B166" s="13"/>
      <c r="C166" s="9">
        <v>72</v>
      </c>
      <c r="D166" s="9" t="s">
        <v>641</v>
      </c>
      <c r="E166" s="14" t="s">
        <v>642</v>
      </c>
      <c r="F166" s="15" t="s">
        <v>643</v>
      </c>
      <c r="G166" s="16" t="s">
        <v>45</v>
      </c>
      <c r="H166" s="16" t="s">
        <v>644</v>
      </c>
      <c r="I166" s="17">
        <v>4</v>
      </c>
      <c r="J166" s="18">
        <f>VLOOKUP(D166,'[1]GIA DU KIEN'!D167:L776,9,0)</f>
        <v>1663725</v>
      </c>
      <c r="K166" s="19">
        <f t="shared" si="2"/>
        <v>6654900</v>
      </c>
    </row>
    <row r="167" spans="1:11" ht="90" hidden="1" x14ac:dyDescent="0.25">
      <c r="A167" s="16"/>
      <c r="B167" s="13"/>
      <c r="C167" s="9">
        <v>73</v>
      </c>
      <c r="D167" s="9" t="s">
        <v>645</v>
      </c>
      <c r="E167" s="14" t="s">
        <v>646</v>
      </c>
      <c r="F167" s="15" t="s">
        <v>647</v>
      </c>
      <c r="G167" s="16" t="s">
        <v>45</v>
      </c>
      <c r="H167" s="16" t="s">
        <v>648</v>
      </c>
      <c r="I167" s="17">
        <v>4</v>
      </c>
      <c r="J167" s="18">
        <f>VLOOKUP(D167,'[1]GIA DU KIEN'!D168:L777,9,0)</f>
        <v>1663725</v>
      </c>
      <c r="K167" s="19">
        <f t="shared" si="2"/>
        <v>6654900</v>
      </c>
    </row>
    <row r="168" spans="1:11" ht="60" hidden="1" x14ac:dyDescent="0.25">
      <c r="A168" s="12">
        <v>6</v>
      </c>
      <c r="B168" s="13" t="s">
        <v>649</v>
      </c>
      <c r="C168" s="9">
        <v>165</v>
      </c>
      <c r="D168" s="9" t="s">
        <v>650</v>
      </c>
      <c r="E168" s="14" t="s">
        <v>651</v>
      </c>
      <c r="F168" s="15" t="s">
        <v>652</v>
      </c>
      <c r="G168" s="16" t="s">
        <v>653</v>
      </c>
      <c r="H168" s="20" t="s">
        <v>654</v>
      </c>
      <c r="I168" s="17">
        <v>2</v>
      </c>
      <c r="J168" s="18">
        <f>VLOOKUP(D168,'[1]GIA DU KIEN'!D169:L778,9,0)</f>
        <v>2636000</v>
      </c>
      <c r="K168" s="19">
        <f t="shared" si="2"/>
        <v>5272000</v>
      </c>
    </row>
    <row r="169" spans="1:11" ht="90" hidden="1" x14ac:dyDescent="0.25">
      <c r="A169" s="12"/>
      <c r="B169" s="13"/>
      <c r="C169" s="9">
        <v>166</v>
      </c>
      <c r="D169" s="9" t="s">
        <v>655</v>
      </c>
      <c r="E169" s="14" t="s">
        <v>656</v>
      </c>
      <c r="F169" s="15" t="s">
        <v>657</v>
      </c>
      <c r="G169" s="16" t="s">
        <v>653</v>
      </c>
      <c r="H169" s="16" t="s">
        <v>658</v>
      </c>
      <c r="I169" s="17">
        <v>10</v>
      </c>
      <c r="J169" s="18">
        <f>VLOOKUP(D169,'[1]GIA DU KIEN'!D170:L779,9,0)</f>
        <v>3200000</v>
      </c>
      <c r="K169" s="19">
        <f t="shared" si="2"/>
        <v>32000000</v>
      </c>
    </row>
    <row r="170" spans="1:11" ht="150" hidden="1" x14ac:dyDescent="0.25">
      <c r="A170" s="12"/>
      <c r="B170" s="13"/>
      <c r="C170" s="9">
        <v>167</v>
      </c>
      <c r="D170" s="9" t="s">
        <v>659</v>
      </c>
      <c r="E170" s="14" t="s">
        <v>660</v>
      </c>
      <c r="F170" s="15" t="s">
        <v>661</v>
      </c>
      <c r="G170" s="16" t="s">
        <v>662</v>
      </c>
      <c r="H170" s="16" t="s">
        <v>663</v>
      </c>
      <c r="I170" s="17">
        <v>60</v>
      </c>
      <c r="J170" s="18">
        <f>VLOOKUP(D170,'[1]GIA DU KIEN'!D171:L780,9,0)</f>
        <v>9000000</v>
      </c>
      <c r="K170" s="19">
        <f t="shared" si="2"/>
        <v>540000000</v>
      </c>
    </row>
    <row r="171" spans="1:11" ht="49.5" hidden="1" x14ac:dyDescent="0.25">
      <c r="A171" s="12"/>
      <c r="B171" s="13"/>
      <c r="C171" s="9">
        <v>168</v>
      </c>
      <c r="D171" s="9" t="s">
        <v>664</v>
      </c>
      <c r="E171" s="30" t="s">
        <v>665</v>
      </c>
      <c r="F171" s="30" t="s">
        <v>666</v>
      </c>
      <c r="G171" s="31" t="s">
        <v>74</v>
      </c>
      <c r="H171" s="16" t="s">
        <v>667</v>
      </c>
      <c r="I171" s="28">
        <v>2</v>
      </c>
      <c r="J171" s="18">
        <f>VLOOKUP(D171,'[1]GIA DU KIEN'!D172:L781,9,0)</f>
        <v>7100000</v>
      </c>
      <c r="K171" s="19">
        <f t="shared" si="2"/>
        <v>14200000</v>
      </c>
    </row>
    <row r="172" spans="1:11" ht="49.5" hidden="1" x14ac:dyDescent="0.25">
      <c r="A172" s="12"/>
      <c r="B172" s="13"/>
      <c r="C172" s="9">
        <v>169</v>
      </c>
      <c r="D172" s="9" t="s">
        <v>668</v>
      </c>
      <c r="E172" s="30" t="s">
        <v>669</v>
      </c>
      <c r="F172" s="30" t="s">
        <v>670</v>
      </c>
      <c r="G172" s="31" t="s">
        <v>74</v>
      </c>
      <c r="H172" s="16" t="s">
        <v>667</v>
      </c>
      <c r="I172" s="28">
        <v>10</v>
      </c>
      <c r="J172" s="18">
        <f>VLOOKUP(D172,'[1]GIA DU KIEN'!D173:L782,9,0)</f>
        <v>7100000</v>
      </c>
      <c r="K172" s="19">
        <f t="shared" si="2"/>
        <v>71000000</v>
      </c>
    </row>
    <row r="173" spans="1:11" ht="49.5" hidden="1" x14ac:dyDescent="0.25">
      <c r="A173" s="12"/>
      <c r="B173" s="13"/>
      <c r="C173" s="9">
        <v>170</v>
      </c>
      <c r="D173" s="9" t="s">
        <v>671</v>
      </c>
      <c r="E173" s="30" t="s">
        <v>672</v>
      </c>
      <c r="F173" s="30" t="s">
        <v>673</v>
      </c>
      <c r="G173" s="31" t="s">
        <v>74</v>
      </c>
      <c r="H173" s="16" t="s">
        <v>667</v>
      </c>
      <c r="I173" s="28">
        <v>2</v>
      </c>
      <c r="J173" s="18">
        <f>VLOOKUP(D173,'[1]GIA DU KIEN'!D174:L783,9,0)</f>
        <v>7100000</v>
      </c>
      <c r="K173" s="19">
        <f t="shared" si="2"/>
        <v>14200000</v>
      </c>
    </row>
    <row r="174" spans="1:11" ht="49.5" hidden="1" x14ac:dyDescent="0.25">
      <c r="A174" s="12"/>
      <c r="B174" s="13"/>
      <c r="C174" s="9">
        <v>171</v>
      </c>
      <c r="D174" s="9" t="s">
        <v>674</v>
      </c>
      <c r="E174" s="30" t="s">
        <v>675</v>
      </c>
      <c r="F174" s="30" t="s">
        <v>676</v>
      </c>
      <c r="G174" s="31" t="s">
        <v>74</v>
      </c>
      <c r="H174" s="16" t="s">
        <v>667</v>
      </c>
      <c r="I174" s="28">
        <v>4</v>
      </c>
      <c r="J174" s="18">
        <f>VLOOKUP(D174,'[1]GIA DU KIEN'!D175:L784,9,0)</f>
        <v>7276000</v>
      </c>
      <c r="K174" s="19">
        <f t="shared" si="2"/>
        <v>29104000</v>
      </c>
    </row>
    <row r="175" spans="1:11" ht="49.5" hidden="1" x14ac:dyDescent="0.25">
      <c r="A175" s="12"/>
      <c r="B175" s="13"/>
      <c r="C175" s="9">
        <v>172</v>
      </c>
      <c r="D175" s="9" t="s">
        <v>677</v>
      </c>
      <c r="E175" s="30" t="s">
        <v>678</v>
      </c>
      <c r="F175" s="30" t="s">
        <v>679</v>
      </c>
      <c r="G175" s="31" t="s">
        <v>653</v>
      </c>
      <c r="H175" s="16" t="s">
        <v>667</v>
      </c>
      <c r="I175" s="28">
        <v>10</v>
      </c>
      <c r="J175" s="18">
        <f>VLOOKUP(D175,'[1]GIA DU KIEN'!D176:L785,9,0)</f>
        <v>2231500</v>
      </c>
      <c r="K175" s="19">
        <f t="shared" si="2"/>
        <v>22315000</v>
      </c>
    </row>
    <row r="176" spans="1:11" ht="49.5" hidden="1" x14ac:dyDescent="0.25">
      <c r="A176" s="12"/>
      <c r="B176" s="13"/>
      <c r="C176" s="9">
        <v>173</v>
      </c>
      <c r="D176" s="9" t="s">
        <v>680</v>
      </c>
      <c r="E176" s="30" t="s">
        <v>681</v>
      </c>
      <c r="F176" s="30" t="s">
        <v>682</v>
      </c>
      <c r="G176" s="31" t="s">
        <v>27</v>
      </c>
      <c r="H176" s="16" t="s">
        <v>683</v>
      </c>
      <c r="I176" s="28">
        <v>4</v>
      </c>
      <c r="J176" s="18">
        <f>VLOOKUP(D176,'[1]GIA DU KIEN'!D177:L786,9,0)</f>
        <v>2343000</v>
      </c>
      <c r="K176" s="19">
        <f t="shared" si="2"/>
        <v>9372000</v>
      </c>
    </row>
    <row r="177" spans="1:11" ht="66" hidden="1" x14ac:dyDescent="0.25">
      <c r="A177" s="12"/>
      <c r="B177" s="13"/>
      <c r="C177" s="9">
        <v>174</v>
      </c>
      <c r="D177" s="9" t="s">
        <v>684</v>
      </c>
      <c r="E177" s="30" t="s">
        <v>685</v>
      </c>
      <c r="F177" s="30" t="s">
        <v>686</v>
      </c>
      <c r="G177" s="31" t="s">
        <v>653</v>
      </c>
      <c r="H177" s="16" t="s">
        <v>687</v>
      </c>
      <c r="I177" s="28">
        <v>8</v>
      </c>
      <c r="J177" s="18">
        <f>VLOOKUP(D177,'[1]GIA DU KIEN'!D178:L787,9,0)</f>
        <v>2500000</v>
      </c>
      <c r="K177" s="19">
        <f t="shared" si="2"/>
        <v>20000000</v>
      </c>
    </row>
    <row r="178" spans="1:11" ht="49.5" hidden="1" x14ac:dyDescent="0.25">
      <c r="A178" s="12"/>
      <c r="B178" s="13"/>
      <c r="C178" s="9">
        <v>175</v>
      </c>
      <c r="D178" s="9" t="s">
        <v>688</v>
      </c>
      <c r="E178" s="30" t="s">
        <v>689</v>
      </c>
      <c r="F178" s="30" t="s">
        <v>690</v>
      </c>
      <c r="G178" s="31" t="s">
        <v>19</v>
      </c>
      <c r="H178" s="16" t="s">
        <v>691</v>
      </c>
      <c r="I178" s="28">
        <v>1</v>
      </c>
      <c r="J178" s="18">
        <f>VLOOKUP(D178,'[1]GIA DU KIEN'!D179:L788,9,0)</f>
        <v>1228000</v>
      </c>
      <c r="K178" s="19">
        <f t="shared" si="2"/>
        <v>1228000</v>
      </c>
    </row>
    <row r="179" spans="1:11" ht="33" hidden="1" x14ac:dyDescent="0.25">
      <c r="A179" s="12"/>
      <c r="B179" s="13"/>
      <c r="C179" s="9">
        <v>176</v>
      </c>
      <c r="D179" s="9" t="s">
        <v>692</v>
      </c>
      <c r="E179" s="30" t="s">
        <v>693</v>
      </c>
      <c r="F179" s="30" t="s">
        <v>694</v>
      </c>
      <c r="G179" s="31" t="s">
        <v>74</v>
      </c>
      <c r="H179" s="16" t="s">
        <v>695</v>
      </c>
      <c r="I179" s="28">
        <v>2</v>
      </c>
      <c r="J179" s="18">
        <f>VLOOKUP(D179,'[1]GIA DU KIEN'!D180:L789,9,0)</f>
        <v>2600000</v>
      </c>
      <c r="K179" s="19">
        <f t="shared" si="2"/>
        <v>5200000</v>
      </c>
    </row>
    <row r="180" spans="1:11" ht="33" hidden="1" x14ac:dyDescent="0.25">
      <c r="A180" s="12"/>
      <c r="B180" s="13"/>
      <c r="C180" s="9">
        <v>177</v>
      </c>
      <c r="D180" s="9" t="s">
        <v>696</v>
      </c>
      <c r="E180" s="30" t="s">
        <v>697</v>
      </c>
      <c r="F180" s="30" t="s">
        <v>698</v>
      </c>
      <c r="G180" s="31" t="s">
        <v>74</v>
      </c>
      <c r="H180" s="16" t="s">
        <v>699</v>
      </c>
      <c r="I180" s="28">
        <v>4</v>
      </c>
      <c r="J180" s="18">
        <f>VLOOKUP(D180,'[1]GIA DU KIEN'!D181:L790,9,0)</f>
        <v>7700000</v>
      </c>
      <c r="K180" s="19">
        <f t="shared" si="2"/>
        <v>30800000</v>
      </c>
    </row>
    <row r="181" spans="1:11" ht="105" hidden="1" x14ac:dyDescent="0.25">
      <c r="A181" s="12">
        <v>7</v>
      </c>
      <c r="B181" s="13" t="s">
        <v>700</v>
      </c>
      <c r="C181" s="9">
        <v>178</v>
      </c>
      <c r="D181" s="9" t="s">
        <v>701</v>
      </c>
      <c r="E181" s="14" t="s">
        <v>31</v>
      </c>
      <c r="F181" s="15" t="s">
        <v>702</v>
      </c>
      <c r="G181" s="16" t="s">
        <v>33</v>
      </c>
      <c r="H181" s="16" t="s">
        <v>703</v>
      </c>
      <c r="I181" s="17">
        <v>35</v>
      </c>
      <c r="J181" s="18">
        <f>VLOOKUP(D181,'[1]GIA DU KIEN'!D182:L791,9,0)</f>
        <v>4300000</v>
      </c>
      <c r="K181" s="19">
        <f t="shared" si="2"/>
        <v>150500000</v>
      </c>
    </row>
    <row r="182" spans="1:11" ht="105" hidden="1" x14ac:dyDescent="0.25">
      <c r="A182" s="12"/>
      <c r="B182" s="13"/>
      <c r="C182" s="9">
        <v>179</v>
      </c>
      <c r="D182" s="9" t="s">
        <v>704</v>
      </c>
      <c r="E182" s="14" t="s">
        <v>705</v>
      </c>
      <c r="F182" s="15" t="s">
        <v>706</v>
      </c>
      <c r="G182" s="16" t="s">
        <v>27</v>
      </c>
      <c r="H182" s="16" t="s">
        <v>707</v>
      </c>
      <c r="I182" s="17">
        <v>10</v>
      </c>
      <c r="J182" s="18">
        <f>VLOOKUP(D182,'[1]GIA DU KIEN'!D183:L792,9,0)</f>
        <v>1500000</v>
      </c>
      <c r="K182" s="19">
        <f t="shared" si="2"/>
        <v>15000000</v>
      </c>
    </row>
    <row r="183" spans="1:11" ht="105" hidden="1" x14ac:dyDescent="0.25">
      <c r="A183" s="12"/>
      <c r="B183" s="13"/>
      <c r="C183" s="9">
        <v>180</v>
      </c>
      <c r="D183" s="9" t="s">
        <v>708</v>
      </c>
      <c r="E183" s="14" t="s">
        <v>36</v>
      </c>
      <c r="F183" s="15" t="s">
        <v>709</v>
      </c>
      <c r="G183" s="16" t="s">
        <v>710</v>
      </c>
      <c r="H183" s="16" t="s">
        <v>703</v>
      </c>
      <c r="I183" s="17">
        <v>35</v>
      </c>
      <c r="J183" s="18">
        <f>VLOOKUP(D183,'[1]GIA DU KIEN'!D184:L793,9,0)</f>
        <v>4320000</v>
      </c>
      <c r="K183" s="19">
        <f t="shared" si="2"/>
        <v>151200000</v>
      </c>
    </row>
    <row r="184" spans="1:11" ht="120" hidden="1" x14ac:dyDescent="0.25">
      <c r="A184" s="12"/>
      <c r="B184" s="13"/>
      <c r="C184" s="9">
        <v>181</v>
      </c>
      <c r="D184" s="9" t="s">
        <v>711</v>
      </c>
      <c r="E184" s="14" t="s">
        <v>712</v>
      </c>
      <c r="F184" s="15" t="s">
        <v>713</v>
      </c>
      <c r="G184" s="16" t="s">
        <v>710</v>
      </c>
      <c r="H184" s="16" t="s">
        <v>703</v>
      </c>
      <c r="I184" s="17">
        <v>35</v>
      </c>
      <c r="J184" s="18">
        <f>VLOOKUP(D184,'[1]GIA DU KIEN'!D185:L794,9,0)</f>
        <v>8550000</v>
      </c>
      <c r="K184" s="19">
        <f t="shared" si="2"/>
        <v>299250000</v>
      </c>
    </row>
    <row r="185" spans="1:11" ht="90" hidden="1" x14ac:dyDescent="0.25">
      <c r="A185" s="12"/>
      <c r="B185" s="13"/>
      <c r="C185" s="9"/>
      <c r="D185" s="9" t="s">
        <v>714</v>
      </c>
      <c r="E185" s="32" t="s">
        <v>715</v>
      </c>
      <c r="F185" s="33" t="s">
        <v>716</v>
      </c>
      <c r="G185" s="16" t="s">
        <v>717</v>
      </c>
      <c r="H185" s="34" t="s">
        <v>703</v>
      </c>
      <c r="I185" s="17">
        <v>5</v>
      </c>
      <c r="J185" s="18">
        <f>VLOOKUP(D185,'[1]GIA DU KIEN'!D186:L795,9,0)</f>
        <v>7500000</v>
      </c>
      <c r="K185" s="19">
        <f t="shared" si="2"/>
        <v>37500000</v>
      </c>
    </row>
    <row r="186" spans="1:11" ht="75" hidden="1" x14ac:dyDescent="0.25">
      <c r="A186" s="12">
        <v>8</v>
      </c>
      <c r="B186" s="12" t="s">
        <v>718</v>
      </c>
      <c r="C186" s="9">
        <v>182</v>
      </c>
      <c r="D186" s="9" t="s">
        <v>719</v>
      </c>
      <c r="E186" s="14" t="s">
        <v>720</v>
      </c>
      <c r="F186" s="15" t="s">
        <v>721</v>
      </c>
      <c r="G186" s="16" t="s">
        <v>74</v>
      </c>
      <c r="H186" s="16" t="s">
        <v>722</v>
      </c>
      <c r="I186" s="17">
        <v>25</v>
      </c>
      <c r="J186" s="18">
        <f>VLOOKUP(D186,'[1]GIA DU KIEN'!D187:L796,9,0)</f>
        <v>4200000</v>
      </c>
      <c r="K186" s="19">
        <f t="shared" si="2"/>
        <v>105000000</v>
      </c>
    </row>
    <row r="187" spans="1:11" ht="60" hidden="1" x14ac:dyDescent="0.25">
      <c r="A187" s="12"/>
      <c r="B187" s="12"/>
      <c r="C187" s="9">
        <v>183</v>
      </c>
      <c r="D187" s="9" t="s">
        <v>723</v>
      </c>
      <c r="E187" s="14" t="s">
        <v>724</v>
      </c>
      <c r="F187" s="15" t="s">
        <v>725</v>
      </c>
      <c r="G187" s="16" t="s">
        <v>74</v>
      </c>
      <c r="H187" s="16" t="s">
        <v>722</v>
      </c>
      <c r="I187" s="17">
        <v>140</v>
      </c>
      <c r="J187" s="18">
        <f>VLOOKUP(D187,'[1]GIA DU KIEN'!D188:L797,9,0)</f>
        <v>220000</v>
      </c>
      <c r="K187" s="19">
        <f t="shared" si="2"/>
        <v>30800000</v>
      </c>
    </row>
    <row r="188" spans="1:11" ht="75" hidden="1" x14ac:dyDescent="0.25">
      <c r="A188" s="35">
        <v>9</v>
      </c>
      <c r="B188" s="35" t="s">
        <v>726</v>
      </c>
      <c r="C188" s="9">
        <v>184</v>
      </c>
      <c r="D188" s="9" t="s">
        <v>727</v>
      </c>
      <c r="E188" s="36" t="s">
        <v>728</v>
      </c>
      <c r="F188" s="15" t="s">
        <v>729</v>
      </c>
      <c r="G188" s="16" t="s">
        <v>74</v>
      </c>
      <c r="H188" s="16" t="s">
        <v>722</v>
      </c>
      <c r="I188" s="17">
        <v>20</v>
      </c>
      <c r="J188" s="18">
        <f>VLOOKUP(D188,'[1]GIA DU KIEN'!D189:L798,9,0)</f>
        <v>4200000</v>
      </c>
      <c r="K188" s="19">
        <f t="shared" si="2"/>
        <v>84000000</v>
      </c>
    </row>
    <row r="189" spans="1:11" ht="45" hidden="1" x14ac:dyDescent="0.25">
      <c r="A189" s="35"/>
      <c r="B189" s="35"/>
      <c r="C189" s="9">
        <v>185</v>
      </c>
      <c r="D189" s="9" t="s">
        <v>730</v>
      </c>
      <c r="E189" s="36" t="s">
        <v>724</v>
      </c>
      <c r="F189" s="37" t="s">
        <v>731</v>
      </c>
      <c r="G189" s="16" t="s">
        <v>74</v>
      </c>
      <c r="H189" s="16" t="s">
        <v>722</v>
      </c>
      <c r="I189" s="17">
        <v>100</v>
      </c>
      <c r="J189" s="18">
        <f>VLOOKUP(D189,'[1]GIA DU KIEN'!D190:L799,9,0)</f>
        <v>220000</v>
      </c>
      <c r="K189" s="19">
        <f t="shared" si="2"/>
        <v>22000000</v>
      </c>
    </row>
    <row r="190" spans="1:11" ht="31.5" hidden="1" x14ac:dyDescent="0.25">
      <c r="A190" s="12">
        <v>10</v>
      </c>
      <c r="B190" s="12" t="s">
        <v>732</v>
      </c>
      <c r="C190" s="9">
        <v>186</v>
      </c>
      <c r="D190" s="9" t="s">
        <v>733</v>
      </c>
      <c r="E190" s="14" t="s">
        <v>734</v>
      </c>
      <c r="F190" s="15" t="s">
        <v>735</v>
      </c>
      <c r="G190" s="16" t="s">
        <v>74</v>
      </c>
      <c r="H190" s="20" t="s">
        <v>736</v>
      </c>
      <c r="I190" s="17">
        <v>10</v>
      </c>
      <c r="J190" s="18">
        <f>VLOOKUP(D190,'[1]GIA DU KIEN'!D191:L800,9,0)</f>
        <v>740000</v>
      </c>
      <c r="K190" s="19">
        <f t="shared" si="2"/>
        <v>7400000</v>
      </c>
    </row>
    <row r="191" spans="1:11" ht="31.5" hidden="1" x14ac:dyDescent="0.25">
      <c r="A191" s="12"/>
      <c r="B191" s="12"/>
      <c r="C191" s="9">
        <v>187</v>
      </c>
      <c r="D191" s="9" t="s">
        <v>737</v>
      </c>
      <c r="E191" s="36" t="s">
        <v>738</v>
      </c>
      <c r="F191" s="38" t="s">
        <v>739</v>
      </c>
      <c r="G191" s="16" t="s">
        <v>74</v>
      </c>
      <c r="H191" s="20" t="s">
        <v>736</v>
      </c>
      <c r="I191" s="17">
        <v>70</v>
      </c>
      <c r="J191" s="18">
        <f>VLOOKUP(D191,'[1]GIA DU KIEN'!D192:L801,9,0)</f>
        <v>178000</v>
      </c>
      <c r="K191" s="19">
        <f t="shared" si="2"/>
        <v>12460000</v>
      </c>
    </row>
    <row r="192" spans="1:11" ht="31.5" hidden="1" x14ac:dyDescent="0.25">
      <c r="A192" s="12">
        <v>11</v>
      </c>
      <c r="B192" s="12" t="s">
        <v>740</v>
      </c>
      <c r="C192" s="9">
        <v>188</v>
      </c>
      <c r="D192" s="9" t="s">
        <v>741</v>
      </c>
      <c r="E192" s="14" t="s">
        <v>742</v>
      </c>
      <c r="F192" s="15" t="s">
        <v>743</v>
      </c>
      <c r="G192" s="16" t="s">
        <v>74</v>
      </c>
      <c r="H192" s="20" t="s">
        <v>736</v>
      </c>
      <c r="I192" s="17">
        <v>10</v>
      </c>
      <c r="J192" s="18">
        <f>VLOOKUP(D192,'[1]GIA DU KIEN'!D193:L802,9,0)</f>
        <v>3350000</v>
      </c>
      <c r="K192" s="19">
        <f t="shared" si="2"/>
        <v>33500000</v>
      </c>
    </row>
    <row r="193" spans="1:11" ht="30" hidden="1" x14ac:dyDescent="0.25">
      <c r="A193" s="12"/>
      <c r="B193" s="12"/>
      <c r="C193" s="9">
        <v>189</v>
      </c>
      <c r="D193" s="9" t="s">
        <v>744</v>
      </c>
      <c r="E193" s="14" t="s">
        <v>745</v>
      </c>
      <c r="F193" s="15" t="s">
        <v>746</v>
      </c>
      <c r="G193" s="16" t="s">
        <v>74</v>
      </c>
      <c r="H193" s="16" t="s">
        <v>736</v>
      </c>
      <c r="I193" s="17">
        <v>70</v>
      </c>
      <c r="J193" s="18">
        <f>VLOOKUP(D193,'[1]GIA DU KIEN'!D194:L803,9,0)</f>
        <v>196000</v>
      </c>
      <c r="K193" s="19">
        <f t="shared" si="2"/>
        <v>13720000</v>
      </c>
    </row>
    <row r="194" spans="1:11" ht="30" hidden="1" x14ac:dyDescent="0.25">
      <c r="A194" s="35">
        <v>12</v>
      </c>
      <c r="B194" s="35" t="s">
        <v>747</v>
      </c>
      <c r="C194" s="9">
        <v>190</v>
      </c>
      <c r="D194" s="9" t="s">
        <v>748</v>
      </c>
      <c r="E194" s="36" t="s">
        <v>749</v>
      </c>
      <c r="F194" s="15" t="s">
        <v>750</v>
      </c>
      <c r="G194" s="16" t="s">
        <v>74</v>
      </c>
      <c r="H194" s="16" t="s">
        <v>722</v>
      </c>
      <c r="I194" s="17">
        <v>20</v>
      </c>
      <c r="J194" s="18">
        <f>VLOOKUP(D194,'[1]GIA DU KIEN'!D195:L804,9,0)</f>
        <v>4235000</v>
      </c>
      <c r="K194" s="19">
        <f t="shared" si="2"/>
        <v>84700000</v>
      </c>
    </row>
    <row r="195" spans="1:11" ht="60" hidden="1" x14ac:dyDescent="0.25">
      <c r="A195" s="35"/>
      <c r="B195" s="35"/>
      <c r="C195" s="9">
        <v>191</v>
      </c>
      <c r="D195" s="9" t="s">
        <v>751</v>
      </c>
      <c r="E195" s="36" t="s">
        <v>752</v>
      </c>
      <c r="F195" s="39" t="s">
        <v>753</v>
      </c>
      <c r="G195" s="16" t="s">
        <v>74</v>
      </c>
      <c r="H195" s="16" t="s">
        <v>722</v>
      </c>
      <c r="I195" s="17">
        <v>160</v>
      </c>
      <c r="J195" s="18">
        <f>VLOOKUP(D195,'[1]GIA DU KIEN'!D196:L805,9,0)</f>
        <v>401000</v>
      </c>
      <c r="K195" s="19">
        <f t="shared" si="2"/>
        <v>64160000</v>
      </c>
    </row>
    <row r="196" spans="1:11" ht="45" hidden="1" x14ac:dyDescent="0.25">
      <c r="A196" s="12">
        <v>13</v>
      </c>
      <c r="B196" s="12" t="s">
        <v>754</v>
      </c>
      <c r="C196" s="9">
        <v>192</v>
      </c>
      <c r="D196" s="9" t="s">
        <v>755</v>
      </c>
      <c r="E196" s="14" t="s">
        <v>756</v>
      </c>
      <c r="F196" s="15" t="s">
        <v>757</v>
      </c>
      <c r="G196" s="16" t="s">
        <v>74</v>
      </c>
      <c r="H196" s="16" t="s">
        <v>758</v>
      </c>
      <c r="I196" s="17">
        <v>10</v>
      </c>
      <c r="J196" s="18">
        <f>VLOOKUP(D196,'[1]GIA DU KIEN'!D197:L806,9,0)</f>
        <v>3143000</v>
      </c>
      <c r="K196" s="19">
        <f t="shared" si="2"/>
        <v>31430000</v>
      </c>
    </row>
    <row r="197" spans="1:11" ht="75" hidden="1" x14ac:dyDescent="0.25">
      <c r="A197" s="12"/>
      <c r="B197" s="12"/>
      <c r="C197" s="9">
        <v>193</v>
      </c>
      <c r="D197" s="9" t="s">
        <v>759</v>
      </c>
      <c r="E197" s="14" t="s">
        <v>760</v>
      </c>
      <c r="F197" s="15" t="s">
        <v>761</v>
      </c>
      <c r="G197" s="16" t="s">
        <v>74</v>
      </c>
      <c r="H197" s="16" t="s">
        <v>758</v>
      </c>
      <c r="I197" s="17">
        <v>35</v>
      </c>
      <c r="J197" s="18">
        <f>VLOOKUP(D197,'[1]GIA DU KIEN'!D198:L807,9,0)</f>
        <v>1100000</v>
      </c>
      <c r="K197" s="19">
        <f t="shared" ref="K197:K260" si="3">J197*I197</f>
        <v>38500000</v>
      </c>
    </row>
    <row r="198" spans="1:11" ht="60" hidden="1" x14ac:dyDescent="0.25">
      <c r="A198" s="35">
        <v>14</v>
      </c>
      <c r="B198" s="35" t="s">
        <v>762</v>
      </c>
      <c r="C198" s="9">
        <v>194</v>
      </c>
      <c r="D198" s="9" t="s">
        <v>763</v>
      </c>
      <c r="E198" s="36" t="s">
        <v>764</v>
      </c>
      <c r="F198" s="15" t="s">
        <v>765</v>
      </c>
      <c r="G198" s="16" t="s">
        <v>74</v>
      </c>
      <c r="H198" s="40" t="s">
        <v>766</v>
      </c>
      <c r="I198" s="17">
        <v>35</v>
      </c>
      <c r="J198" s="18">
        <f>VLOOKUP(D198,'[1]GIA DU KIEN'!D199:L808,9,0)</f>
        <v>5200000</v>
      </c>
      <c r="K198" s="19">
        <f t="shared" si="3"/>
        <v>182000000</v>
      </c>
    </row>
    <row r="199" spans="1:11" ht="45" hidden="1" x14ac:dyDescent="0.25">
      <c r="A199" s="35"/>
      <c r="B199" s="35"/>
      <c r="C199" s="9">
        <v>195</v>
      </c>
      <c r="D199" s="9" t="s">
        <v>767</v>
      </c>
      <c r="E199" s="36" t="s">
        <v>768</v>
      </c>
      <c r="F199" s="15" t="s">
        <v>769</v>
      </c>
      <c r="G199" s="16" t="s">
        <v>74</v>
      </c>
      <c r="H199" s="40" t="s">
        <v>766</v>
      </c>
      <c r="I199" s="17">
        <v>160</v>
      </c>
      <c r="J199" s="18">
        <f>VLOOKUP(D199,'[1]GIA DU KIEN'!D200:L809,9,0)</f>
        <v>340000</v>
      </c>
      <c r="K199" s="19">
        <f t="shared" si="3"/>
        <v>54400000</v>
      </c>
    </row>
    <row r="200" spans="1:11" ht="60" hidden="1" x14ac:dyDescent="0.25">
      <c r="A200" s="35">
        <v>15</v>
      </c>
      <c r="B200" s="35" t="s">
        <v>770</v>
      </c>
      <c r="C200" s="9">
        <v>196</v>
      </c>
      <c r="D200" s="9" t="s">
        <v>771</v>
      </c>
      <c r="E200" s="36" t="s">
        <v>772</v>
      </c>
      <c r="F200" s="15" t="s">
        <v>773</v>
      </c>
      <c r="G200" s="16" t="s">
        <v>74</v>
      </c>
      <c r="H200" s="16" t="s">
        <v>774</v>
      </c>
      <c r="I200" s="17">
        <v>35</v>
      </c>
      <c r="J200" s="18">
        <f>VLOOKUP(D200,'[1]GIA DU KIEN'!D201:L810,9,0)</f>
        <v>5300000</v>
      </c>
      <c r="K200" s="19">
        <f t="shared" si="3"/>
        <v>185500000</v>
      </c>
    </row>
    <row r="201" spans="1:11" ht="75" hidden="1" x14ac:dyDescent="0.25">
      <c r="A201" s="35"/>
      <c r="B201" s="35"/>
      <c r="C201" s="9">
        <v>197</v>
      </c>
      <c r="D201" s="9" t="s">
        <v>751</v>
      </c>
      <c r="E201" s="36" t="s">
        <v>752</v>
      </c>
      <c r="F201" s="39" t="s">
        <v>775</v>
      </c>
      <c r="G201" s="16" t="s">
        <v>74</v>
      </c>
      <c r="H201" s="16" t="s">
        <v>774</v>
      </c>
      <c r="I201" s="17">
        <v>220</v>
      </c>
      <c r="J201" s="18">
        <f>VLOOKUP(D201,'[1]GIA DU KIEN'!D202:L811,9,0)</f>
        <v>401000</v>
      </c>
      <c r="K201" s="19">
        <f t="shared" si="3"/>
        <v>88220000</v>
      </c>
    </row>
    <row r="202" spans="1:11" ht="45" hidden="1" x14ac:dyDescent="0.25">
      <c r="A202" s="35">
        <v>16</v>
      </c>
      <c r="B202" s="35" t="s">
        <v>776</v>
      </c>
      <c r="C202" s="9">
        <v>198</v>
      </c>
      <c r="D202" s="9" t="s">
        <v>777</v>
      </c>
      <c r="E202" s="36" t="s">
        <v>778</v>
      </c>
      <c r="F202" s="15" t="s">
        <v>779</v>
      </c>
      <c r="G202" s="16" t="s">
        <v>74</v>
      </c>
      <c r="H202" s="16" t="s">
        <v>774</v>
      </c>
      <c r="I202" s="17">
        <v>35</v>
      </c>
      <c r="J202" s="18">
        <f>VLOOKUP(D202,'[1]GIA DU KIEN'!D203:L812,9,0)</f>
        <v>2730000</v>
      </c>
      <c r="K202" s="19">
        <f t="shared" si="3"/>
        <v>95550000</v>
      </c>
    </row>
    <row r="203" spans="1:11" ht="45" hidden="1" x14ac:dyDescent="0.25">
      <c r="A203" s="35"/>
      <c r="B203" s="35"/>
      <c r="C203" s="9">
        <v>199</v>
      </c>
      <c r="D203" s="9" t="s">
        <v>780</v>
      </c>
      <c r="E203" s="36" t="s">
        <v>768</v>
      </c>
      <c r="F203" s="39" t="s">
        <v>781</v>
      </c>
      <c r="G203" s="16" t="s">
        <v>74</v>
      </c>
      <c r="H203" s="16" t="s">
        <v>774</v>
      </c>
      <c r="I203" s="17">
        <v>120</v>
      </c>
      <c r="J203" s="18">
        <f>VLOOKUP(D203,'[1]GIA DU KIEN'!D204:L813,9,0)</f>
        <v>280000</v>
      </c>
      <c r="K203" s="19">
        <f t="shared" si="3"/>
        <v>33600000</v>
      </c>
    </row>
    <row r="204" spans="1:11" ht="75" hidden="1" x14ac:dyDescent="0.25">
      <c r="A204" s="12">
        <v>17</v>
      </c>
      <c r="B204" s="12" t="s">
        <v>782</v>
      </c>
      <c r="C204" s="9">
        <v>200</v>
      </c>
      <c r="D204" s="9" t="s">
        <v>783</v>
      </c>
      <c r="E204" s="14" t="s">
        <v>784</v>
      </c>
      <c r="F204" s="15" t="s">
        <v>785</v>
      </c>
      <c r="G204" s="16" t="s">
        <v>74</v>
      </c>
      <c r="H204" s="16" t="s">
        <v>774</v>
      </c>
      <c r="I204" s="17">
        <v>16</v>
      </c>
      <c r="J204" s="18">
        <f>VLOOKUP(D204,'[1]GIA DU KIEN'!D205:L814,9,0)</f>
        <v>3600000</v>
      </c>
      <c r="K204" s="19">
        <f t="shared" si="3"/>
        <v>57600000</v>
      </c>
    </row>
    <row r="205" spans="1:11" ht="75" hidden="1" x14ac:dyDescent="0.25">
      <c r="A205" s="12"/>
      <c r="B205" s="12"/>
      <c r="C205" s="9">
        <v>201</v>
      </c>
      <c r="D205" s="9" t="s">
        <v>767</v>
      </c>
      <c r="E205" s="14" t="s">
        <v>768</v>
      </c>
      <c r="F205" s="15" t="s">
        <v>786</v>
      </c>
      <c r="G205" s="16" t="s">
        <v>74</v>
      </c>
      <c r="H205" s="16" t="s">
        <v>774</v>
      </c>
      <c r="I205" s="17">
        <v>80</v>
      </c>
      <c r="J205" s="18">
        <f>VLOOKUP(D205,'[1]GIA DU KIEN'!D206:L815,9,0)</f>
        <v>340000</v>
      </c>
      <c r="K205" s="19">
        <f t="shared" si="3"/>
        <v>27200000</v>
      </c>
    </row>
    <row r="206" spans="1:11" ht="60" hidden="1" x14ac:dyDescent="0.25">
      <c r="A206" s="12">
        <v>18</v>
      </c>
      <c r="B206" s="12" t="s">
        <v>787</v>
      </c>
      <c r="C206" s="9">
        <v>202</v>
      </c>
      <c r="D206" s="9" t="s">
        <v>788</v>
      </c>
      <c r="E206" s="14" t="s">
        <v>789</v>
      </c>
      <c r="F206" s="15" t="s">
        <v>790</v>
      </c>
      <c r="G206" s="16" t="s">
        <v>74</v>
      </c>
      <c r="H206" s="16" t="s">
        <v>774</v>
      </c>
      <c r="I206" s="17">
        <v>25</v>
      </c>
      <c r="J206" s="18">
        <f>VLOOKUP(D206,'[1]GIA DU KIEN'!D207:L816,9,0)</f>
        <v>5300000</v>
      </c>
      <c r="K206" s="19">
        <f t="shared" si="3"/>
        <v>132500000</v>
      </c>
    </row>
    <row r="207" spans="1:11" ht="45" hidden="1" x14ac:dyDescent="0.25">
      <c r="A207" s="12"/>
      <c r="B207" s="12"/>
      <c r="C207" s="9">
        <v>203</v>
      </c>
      <c r="D207" s="9" t="s">
        <v>751</v>
      </c>
      <c r="E207" s="14" t="s">
        <v>752</v>
      </c>
      <c r="F207" s="15" t="s">
        <v>791</v>
      </c>
      <c r="G207" s="29" t="s">
        <v>74</v>
      </c>
      <c r="H207" s="16" t="s">
        <v>774</v>
      </c>
      <c r="I207" s="17">
        <v>120</v>
      </c>
      <c r="J207" s="18">
        <f>VLOOKUP(D207,'[1]GIA DU KIEN'!D208:L817,9,0)</f>
        <v>401000</v>
      </c>
      <c r="K207" s="19">
        <f t="shared" si="3"/>
        <v>48120000</v>
      </c>
    </row>
    <row r="208" spans="1:11" ht="45" hidden="1" x14ac:dyDescent="0.25">
      <c r="A208" s="12">
        <v>19</v>
      </c>
      <c r="B208" s="12" t="s">
        <v>792</v>
      </c>
      <c r="C208" s="9">
        <v>204</v>
      </c>
      <c r="D208" s="9" t="s">
        <v>793</v>
      </c>
      <c r="E208" s="14" t="s">
        <v>794</v>
      </c>
      <c r="F208" s="15" t="s">
        <v>795</v>
      </c>
      <c r="G208" s="16" t="s">
        <v>74</v>
      </c>
      <c r="H208" s="16" t="s">
        <v>774</v>
      </c>
      <c r="I208" s="17">
        <v>35</v>
      </c>
      <c r="J208" s="18">
        <f>VLOOKUP(D208,'[1]GIA DU KIEN'!D209:L818,9,0)</f>
        <v>5200000</v>
      </c>
      <c r="K208" s="19">
        <f t="shared" si="3"/>
        <v>182000000</v>
      </c>
    </row>
    <row r="209" spans="1:11" ht="75" hidden="1" x14ac:dyDescent="0.25">
      <c r="A209" s="12"/>
      <c r="B209" s="12"/>
      <c r="C209" s="9">
        <v>205</v>
      </c>
      <c r="D209" s="9" t="s">
        <v>751</v>
      </c>
      <c r="E209" s="14" t="s">
        <v>752</v>
      </c>
      <c r="F209" s="15" t="s">
        <v>796</v>
      </c>
      <c r="G209" s="16" t="s">
        <v>74</v>
      </c>
      <c r="H209" s="16" t="s">
        <v>774</v>
      </c>
      <c r="I209" s="17">
        <v>220</v>
      </c>
      <c r="J209" s="18">
        <f>VLOOKUP(D209,'[1]GIA DU KIEN'!D210:L819,9,0)</f>
        <v>401000</v>
      </c>
      <c r="K209" s="19">
        <f t="shared" si="3"/>
        <v>88220000</v>
      </c>
    </row>
    <row r="210" spans="1:11" ht="60" hidden="1" x14ac:dyDescent="0.25">
      <c r="A210" s="12">
        <v>20</v>
      </c>
      <c r="B210" s="12" t="s">
        <v>797</v>
      </c>
      <c r="C210" s="9">
        <v>206</v>
      </c>
      <c r="D210" s="9" t="s">
        <v>798</v>
      </c>
      <c r="E210" s="14" t="s">
        <v>799</v>
      </c>
      <c r="F210" s="15" t="s">
        <v>800</v>
      </c>
      <c r="G210" s="16" t="s">
        <v>74</v>
      </c>
      <c r="H210" s="16" t="s">
        <v>758</v>
      </c>
      <c r="I210" s="17">
        <v>50</v>
      </c>
      <c r="J210" s="18">
        <f>VLOOKUP(D210,'[1]GIA DU KIEN'!D211:L820,9,0)</f>
        <v>3086000</v>
      </c>
      <c r="K210" s="19">
        <f t="shared" si="3"/>
        <v>154300000</v>
      </c>
    </row>
    <row r="211" spans="1:11" ht="75" hidden="1" x14ac:dyDescent="0.25">
      <c r="A211" s="12"/>
      <c r="B211" s="12"/>
      <c r="C211" s="9">
        <v>207</v>
      </c>
      <c r="D211" s="9" t="s">
        <v>759</v>
      </c>
      <c r="E211" s="14" t="s">
        <v>760</v>
      </c>
      <c r="F211" s="15" t="s">
        <v>801</v>
      </c>
      <c r="G211" s="29" t="s">
        <v>74</v>
      </c>
      <c r="H211" s="16" t="s">
        <v>758</v>
      </c>
      <c r="I211" s="17">
        <v>180</v>
      </c>
      <c r="J211" s="18">
        <f>VLOOKUP(D211,'[1]GIA DU KIEN'!D212:L821,9,0)</f>
        <v>1100000</v>
      </c>
      <c r="K211" s="19">
        <f t="shared" si="3"/>
        <v>198000000</v>
      </c>
    </row>
    <row r="212" spans="1:11" ht="75" hidden="1" x14ac:dyDescent="0.25">
      <c r="A212" s="35">
        <v>21</v>
      </c>
      <c r="B212" s="35" t="s">
        <v>802</v>
      </c>
      <c r="C212" s="9">
        <v>208</v>
      </c>
      <c r="D212" s="9" t="s">
        <v>803</v>
      </c>
      <c r="E212" s="36" t="s">
        <v>804</v>
      </c>
      <c r="F212" s="15" t="s">
        <v>805</v>
      </c>
      <c r="G212" s="16" t="s">
        <v>74</v>
      </c>
      <c r="H212" s="16" t="s">
        <v>774</v>
      </c>
      <c r="I212" s="17">
        <v>10</v>
      </c>
      <c r="J212" s="18">
        <f>VLOOKUP(D212,'[1]GIA DU KIEN'!D213:L822,9,0)</f>
        <v>3195000</v>
      </c>
      <c r="K212" s="19">
        <f t="shared" si="3"/>
        <v>31950000</v>
      </c>
    </row>
    <row r="213" spans="1:11" ht="75" hidden="1" x14ac:dyDescent="0.25">
      <c r="A213" s="35"/>
      <c r="B213" s="35"/>
      <c r="C213" s="9">
        <v>209</v>
      </c>
      <c r="D213" s="9" t="s">
        <v>767</v>
      </c>
      <c r="E213" s="36" t="s">
        <v>768</v>
      </c>
      <c r="F213" s="39" t="s">
        <v>806</v>
      </c>
      <c r="G213" s="29" t="s">
        <v>74</v>
      </c>
      <c r="H213" s="16" t="s">
        <v>774</v>
      </c>
      <c r="I213" s="17">
        <v>35</v>
      </c>
      <c r="J213" s="18">
        <f>VLOOKUP(D213,'[1]GIA DU KIEN'!D214:L823,9,0)</f>
        <v>340000</v>
      </c>
      <c r="K213" s="19">
        <f t="shared" si="3"/>
        <v>11900000</v>
      </c>
    </row>
    <row r="214" spans="1:11" ht="30" hidden="1" x14ac:dyDescent="0.25">
      <c r="A214" s="12">
        <v>22</v>
      </c>
      <c r="B214" s="12" t="s">
        <v>807</v>
      </c>
      <c r="C214" s="9">
        <v>210</v>
      </c>
      <c r="D214" s="9" t="s">
        <v>808</v>
      </c>
      <c r="E214" s="14" t="s">
        <v>807</v>
      </c>
      <c r="F214" s="15" t="s">
        <v>809</v>
      </c>
      <c r="G214" s="16" t="s">
        <v>74</v>
      </c>
      <c r="H214" s="16" t="s">
        <v>774</v>
      </c>
      <c r="I214" s="17">
        <v>25</v>
      </c>
      <c r="J214" s="18">
        <f>VLOOKUP(D214,'[1]GIA DU KIEN'!D215:L824,9,0)</f>
        <v>3400000</v>
      </c>
      <c r="K214" s="19">
        <f t="shared" si="3"/>
        <v>85000000</v>
      </c>
    </row>
    <row r="215" spans="1:11" ht="45" hidden="1" x14ac:dyDescent="0.25">
      <c r="A215" s="12"/>
      <c r="B215" s="12"/>
      <c r="C215" s="9">
        <v>211</v>
      </c>
      <c r="D215" s="9" t="s">
        <v>810</v>
      </c>
      <c r="E215" s="14" t="s">
        <v>811</v>
      </c>
      <c r="F215" s="15" t="s">
        <v>812</v>
      </c>
      <c r="G215" s="29" t="s">
        <v>74</v>
      </c>
      <c r="H215" s="16" t="s">
        <v>758</v>
      </c>
      <c r="I215" s="17">
        <v>120</v>
      </c>
      <c r="J215" s="18">
        <f>VLOOKUP(D215,'[1]GIA DU KIEN'!D216:L825,9,0)</f>
        <v>400000</v>
      </c>
      <c r="K215" s="19">
        <f t="shared" si="3"/>
        <v>48000000</v>
      </c>
    </row>
    <row r="216" spans="1:11" ht="45" hidden="1" x14ac:dyDescent="0.25">
      <c r="A216" s="12"/>
      <c r="B216" s="12"/>
      <c r="C216" s="9">
        <v>212</v>
      </c>
      <c r="D216" s="9" t="s">
        <v>813</v>
      </c>
      <c r="E216" s="14" t="s">
        <v>814</v>
      </c>
      <c r="F216" s="15" t="s">
        <v>815</v>
      </c>
      <c r="G216" s="29" t="s">
        <v>74</v>
      </c>
      <c r="H216" s="16" t="s">
        <v>758</v>
      </c>
      <c r="I216" s="17">
        <v>50</v>
      </c>
      <c r="J216" s="18">
        <f>VLOOKUP(D216,'[1]GIA DU KIEN'!D217:L826,9,0)</f>
        <v>270000</v>
      </c>
      <c r="K216" s="19">
        <f t="shared" si="3"/>
        <v>13500000</v>
      </c>
    </row>
    <row r="217" spans="1:11" ht="60" hidden="1" x14ac:dyDescent="0.25">
      <c r="A217" s="12">
        <v>23</v>
      </c>
      <c r="B217" s="12" t="s">
        <v>816</v>
      </c>
      <c r="C217" s="9">
        <v>213</v>
      </c>
      <c r="D217" s="9" t="s">
        <v>817</v>
      </c>
      <c r="E217" s="14" t="s">
        <v>816</v>
      </c>
      <c r="F217" s="15" t="s">
        <v>818</v>
      </c>
      <c r="G217" s="16" t="s">
        <v>74</v>
      </c>
      <c r="H217" s="16" t="s">
        <v>766</v>
      </c>
      <c r="I217" s="17">
        <v>35</v>
      </c>
      <c r="J217" s="18">
        <f>VLOOKUP(D217,'[1]GIA DU KIEN'!D218:L827,9,0)</f>
        <v>3440000</v>
      </c>
      <c r="K217" s="19">
        <f t="shared" si="3"/>
        <v>120400000</v>
      </c>
    </row>
    <row r="218" spans="1:11" ht="60" hidden="1" x14ac:dyDescent="0.25">
      <c r="A218" s="12"/>
      <c r="B218" s="12"/>
      <c r="C218" s="9">
        <v>214</v>
      </c>
      <c r="D218" s="9" t="s">
        <v>751</v>
      </c>
      <c r="E218" s="14" t="s">
        <v>819</v>
      </c>
      <c r="F218" s="15" t="s">
        <v>753</v>
      </c>
      <c r="G218" s="29" t="s">
        <v>74</v>
      </c>
      <c r="H218" s="16" t="s">
        <v>766</v>
      </c>
      <c r="I218" s="17">
        <v>200</v>
      </c>
      <c r="J218" s="18">
        <f>VLOOKUP(D218,'[1]GIA DU KIEN'!D219:L828,9,0)</f>
        <v>401000</v>
      </c>
      <c r="K218" s="19">
        <f t="shared" si="3"/>
        <v>80200000</v>
      </c>
    </row>
    <row r="219" spans="1:11" ht="45" hidden="1" x14ac:dyDescent="0.25">
      <c r="A219" s="12">
        <v>24</v>
      </c>
      <c r="B219" s="12" t="s">
        <v>820</v>
      </c>
      <c r="C219" s="9">
        <v>215</v>
      </c>
      <c r="D219" s="9" t="s">
        <v>821</v>
      </c>
      <c r="E219" s="14" t="s">
        <v>822</v>
      </c>
      <c r="F219" s="15" t="s">
        <v>823</v>
      </c>
      <c r="G219" s="16" t="s">
        <v>74</v>
      </c>
      <c r="H219" s="16" t="s">
        <v>766</v>
      </c>
      <c r="I219" s="17">
        <v>15</v>
      </c>
      <c r="J219" s="18">
        <f>VLOOKUP(D219,'[1]GIA DU KIEN'!D220:L829,9,0)</f>
        <v>3000000</v>
      </c>
      <c r="K219" s="19">
        <f t="shared" si="3"/>
        <v>45000000</v>
      </c>
    </row>
    <row r="220" spans="1:11" ht="60" hidden="1" x14ac:dyDescent="0.25">
      <c r="A220" s="12"/>
      <c r="B220" s="12"/>
      <c r="C220" s="9">
        <v>216</v>
      </c>
      <c r="D220" s="9" t="s">
        <v>767</v>
      </c>
      <c r="E220" s="14" t="s">
        <v>768</v>
      </c>
      <c r="F220" s="15" t="s">
        <v>824</v>
      </c>
      <c r="G220" s="29" t="s">
        <v>74</v>
      </c>
      <c r="H220" s="16" t="s">
        <v>766</v>
      </c>
      <c r="I220" s="17">
        <v>100</v>
      </c>
      <c r="J220" s="18">
        <f>VLOOKUP(D220,'[1]GIA DU KIEN'!D221:L830,9,0)</f>
        <v>340000</v>
      </c>
      <c r="K220" s="19">
        <f t="shared" si="3"/>
        <v>34000000</v>
      </c>
    </row>
    <row r="221" spans="1:11" ht="60" hidden="1" x14ac:dyDescent="0.25">
      <c r="A221" s="12">
        <v>25</v>
      </c>
      <c r="B221" s="12" t="s">
        <v>825</v>
      </c>
      <c r="C221" s="9">
        <v>217</v>
      </c>
      <c r="D221" s="9" t="s">
        <v>826</v>
      </c>
      <c r="E221" s="14" t="s">
        <v>822</v>
      </c>
      <c r="F221" s="15" t="s">
        <v>827</v>
      </c>
      <c r="G221" s="16" t="s">
        <v>74</v>
      </c>
      <c r="H221" s="16" t="s">
        <v>766</v>
      </c>
      <c r="I221" s="17">
        <v>25</v>
      </c>
      <c r="J221" s="18">
        <f>VLOOKUP(D221,'[1]GIA DU KIEN'!D222:L831,9,0)</f>
        <v>4450000</v>
      </c>
      <c r="K221" s="19">
        <f t="shared" si="3"/>
        <v>111250000</v>
      </c>
    </row>
    <row r="222" spans="1:11" ht="75" hidden="1" x14ac:dyDescent="0.25">
      <c r="A222" s="12"/>
      <c r="B222" s="12"/>
      <c r="C222" s="9">
        <v>218</v>
      </c>
      <c r="D222" s="9" t="s">
        <v>767</v>
      </c>
      <c r="E222" s="14" t="s">
        <v>768</v>
      </c>
      <c r="F222" s="15" t="s">
        <v>828</v>
      </c>
      <c r="G222" s="29" t="s">
        <v>74</v>
      </c>
      <c r="H222" s="16" t="s">
        <v>766</v>
      </c>
      <c r="I222" s="17">
        <v>100</v>
      </c>
      <c r="J222" s="18">
        <f>VLOOKUP(D222,'[1]GIA DU KIEN'!D223:L832,9,0)</f>
        <v>340000</v>
      </c>
      <c r="K222" s="19">
        <f t="shared" si="3"/>
        <v>34000000</v>
      </c>
    </row>
    <row r="223" spans="1:11" ht="45" hidden="1" x14ac:dyDescent="0.25">
      <c r="A223" s="12">
        <v>26</v>
      </c>
      <c r="B223" s="12" t="s">
        <v>829</v>
      </c>
      <c r="C223" s="9">
        <v>219</v>
      </c>
      <c r="D223" s="9" t="s">
        <v>830</v>
      </c>
      <c r="E223" s="14" t="s">
        <v>831</v>
      </c>
      <c r="F223" s="15" t="s">
        <v>832</v>
      </c>
      <c r="G223" s="16" t="s">
        <v>74</v>
      </c>
      <c r="H223" s="16" t="s">
        <v>766</v>
      </c>
      <c r="I223" s="17">
        <v>25</v>
      </c>
      <c r="J223" s="18">
        <f>VLOOKUP(D223,'[1]GIA DU KIEN'!D224:L833,9,0)</f>
        <v>2975000</v>
      </c>
      <c r="K223" s="19">
        <f t="shared" si="3"/>
        <v>74375000</v>
      </c>
    </row>
    <row r="224" spans="1:11" ht="60" hidden="1" x14ac:dyDescent="0.25">
      <c r="A224" s="12"/>
      <c r="B224" s="12"/>
      <c r="C224" s="9">
        <v>220</v>
      </c>
      <c r="D224" s="9" t="s">
        <v>767</v>
      </c>
      <c r="E224" s="14" t="s">
        <v>768</v>
      </c>
      <c r="F224" s="15" t="s">
        <v>824</v>
      </c>
      <c r="G224" s="29" t="s">
        <v>74</v>
      </c>
      <c r="H224" s="16" t="s">
        <v>766</v>
      </c>
      <c r="I224" s="17">
        <v>100</v>
      </c>
      <c r="J224" s="18">
        <f>VLOOKUP(D224,'[1]GIA DU KIEN'!D225:L834,9,0)</f>
        <v>340000</v>
      </c>
      <c r="K224" s="19">
        <f t="shared" si="3"/>
        <v>34000000</v>
      </c>
    </row>
    <row r="225" spans="1:11" ht="45" hidden="1" x14ac:dyDescent="0.25">
      <c r="A225" s="12">
        <v>27</v>
      </c>
      <c r="B225" s="12" t="s">
        <v>833</v>
      </c>
      <c r="C225" s="9">
        <v>221</v>
      </c>
      <c r="D225" s="9" t="s">
        <v>834</v>
      </c>
      <c r="E225" s="14" t="s">
        <v>835</v>
      </c>
      <c r="F225" s="15" t="s">
        <v>836</v>
      </c>
      <c r="G225" s="16" t="s">
        <v>74</v>
      </c>
      <c r="H225" s="16" t="s">
        <v>766</v>
      </c>
      <c r="I225" s="17">
        <v>35</v>
      </c>
      <c r="J225" s="18">
        <f>VLOOKUP(D225,'[1]GIA DU KIEN'!D226:L835,9,0)</f>
        <v>3342500</v>
      </c>
      <c r="K225" s="19">
        <f t="shared" si="3"/>
        <v>116987500</v>
      </c>
    </row>
    <row r="226" spans="1:11" ht="75" hidden="1" x14ac:dyDescent="0.25">
      <c r="A226" s="12"/>
      <c r="B226" s="12"/>
      <c r="C226" s="9">
        <v>222</v>
      </c>
      <c r="D226" s="9" t="s">
        <v>767</v>
      </c>
      <c r="E226" s="14" t="s">
        <v>768</v>
      </c>
      <c r="F226" s="15" t="s">
        <v>806</v>
      </c>
      <c r="G226" s="29" t="s">
        <v>74</v>
      </c>
      <c r="H226" s="16" t="s">
        <v>758</v>
      </c>
      <c r="I226" s="17">
        <v>120</v>
      </c>
      <c r="J226" s="18">
        <f>VLOOKUP(D226,'[1]GIA DU KIEN'!D227:L836,9,0)</f>
        <v>340000</v>
      </c>
      <c r="K226" s="19">
        <f t="shared" si="3"/>
        <v>40800000</v>
      </c>
    </row>
    <row r="227" spans="1:11" ht="60" hidden="1" x14ac:dyDescent="0.25">
      <c r="A227" s="41">
        <v>28</v>
      </c>
      <c r="B227" s="41" t="s">
        <v>837</v>
      </c>
      <c r="C227" s="9">
        <v>223</v>
      </c>
      <c r="D227" s="9" t="s">
        <v>838</v>
      </c>
      <c r="E227" s="42" t="s">
        <v>839</v>
      </c>
      <c r="F227" s="15" t="s">
        <v>840</v>
      </c>
      <c r="G227" s="16" t="s">
        <v>74</v>
      </c>
      <c r="H227" s="16" t="s">
        <v>841</v>
      </c>
      <c r="I227" s="17">
        <v>10</v>
      </c>
      <c r="J227" s="18">
        <f>VLOOKUP(D227,'[1]GIA DU KIEN'!D228:L837,9,0)</f>
        <v>3650000</v>
      </c>
      <c r="K227" s="19">
        <f t="shared" si="3"/>
        <v>36500000</v>
      </c>
    </row>
    <row r="228" spans="1:11" ht="75" hidden="1" x14ac:dyDescent="0.25">
      <c r="A228" s="41"/>
      <c r="B228" s="41"/>
      <c r="C228" s="9">
        <v>224</v>
      </c>
      <c r="D228" s="9" t="s">
        <v>767</v>
      </c>
      <c r="E228" s="36" t="s">
        <v>768</v>
      </c>
      <c r="F228" s="39" t="s">
        <v>806</v>
      </c>
      <c r="G228" s="29" t="s">
        <v>74</v>
      </c>
      <c r="H228" s="16" t="s">
        <v>841</v>
      </c>
      <c r="I228" s="17">
        <v>40</v>
      </c>
      <c r="J228" s="18">
        <f>VLOOKUP(D228,'[1]GIA DU KIEN'!D229:L838,9,0)</f>
        <v>340000</v>
      </c>
      <c r="K228" s="19">
        <f t="shared" si="3"/>
        <v>13600000</v>
      </c>
    </row>
    <row r="229" spans="1:11" ht="45" hidden="1" x14ac:dyDescent="0.25">
      <c r="A229" s="12">
        <v>29</v>
      </c>
      <c r="B229" s="12" t="s">
        <v>842</v>
      </c>
      <c r="C229" s="9">
        <v>225</v>
      </c>
      <c r="D229" s="9" t="s">
        <v>843</v>
      </c>
      <c r="E229" s="14" t="s">
        <v>844</v>
      </c>
      <c r="F229" s="15" t="s">
        <v>845</v>
      </c>
      <c r="G229" s="16" t="s">
        <v>74</v>
      </c>
      <c r="H229" s="16" t="s">
        <v>841</v>
      </c>
      <c r="I229" s="17">
        <v>10</v>
      </c>
      <c r="J229" s="18">
        <f>VLOOKUP(D229,'[1]GIA DU KIEN'!D230:L839,9,0)</f>
        <v>610000</v>
      </c>
      <c r="K229" s="19">
        <f t="shared" si="3"/>
        <v>6100000</v>
      </c>
    </row>
    <row r="230" spans="1:11" ht="60" hidden="1" x14ac:dyDescent="0.25">
      <c r="A230" s="12"/>
      <c r="B230" s="12"/>
      <c r="C230" s="9">
        <v>226</v>
      </c>
      <c r="D230" s="9" t="s">
        <v>846</v>
      </c>
      <c r="E230" s="14" t="s">
        <v>847</v>
      </c>
      <c r="F230" s="15" t="s">
        <v>848</v>
      </c>
      <c r="G230" s="29" t="s">
        <v>74</v>
      </c>
      <c r="H230" s="16" t="s">
        <v>841</v>
      </c>
      <c r="I230" s="17">
        <v>35</v>
      </c>
      <c r="J230" s="18">
        <f>VLOOKUP(D230,'[1]GIA DU KIEN'!D231:L840,9,0)</f>
        <v>86500</v>
      </c>
      <c r="K230" s="19">
        <f t="shared" si="3"/>
        <v>3027500</v>
      </c>
    </row>
    <row r="231" spans="1:11" ht="30" hidden="1" x14ac:dyDescent="0.25">
      <c r="A231" s="16">
        <v>30</v>
      </c>
      <c r="B231" s="15"/>
      <c r="C231" s="9">
        <v>227</v>
      </c>
      <c r="D231" s="9" t="s">
        <v>849</v>
      </c>
      <c r="E231" s="14" t="s">
        <v>850</v>
      </c>
      <c r="F231" s="39" t="s">
        <v>851</v>
      </c>
      <c r="G231" s="16" t="s">
        <v>74</v>
      </c>
      <c r="H231" s="16" t="s">
        <v>852</v>
      </c>
      <c r="I231" s="17">
        <v>250</v>
      </c>
      <c r="J231" s="18">
        <f>VLOOKUP(D231,'[1]GIA DU KIEN'!D232:L841,9,0)</f>
        <v>104310</v>
      </c>
      <c r="K231" s="19">
        <f t="shared" si="3"/>
        <v>26077500</v>
      </c>
    </row>
    <row r="232" spans="1:11" ht="30" hidden="1" x14ac:dyDescent="0.25">
      <c r="A232" s="16">
        <v>31</v>
      </c>
      <c r="B232" s="15"/>
      <c r="C232" s="9">
        <v>228</v>
      </c>
      <c r="D232" s="9" t="s">
        <v>853</v>
      </c>
      <c r="E232" s="14" t="s">
        <v>854</v>
      </c>
      <c r="F232" s="15" t="s">
        <v>855</v>
      </c>
      <c r="G232" s="16" t="s">
        <v>74</v>
      </c>
      <c r="H232" s="16" t="s">
        <v>856</v>
      </c>
      <c r="I232" s="17">
        <v>50</v>
      </c>
      <c r="J232" s="18">
        <f>VLOOKUP(D232,'[1]GIA DU KIEN'!D233:L842,9,0)</f>
        <v>2500000</v>
      </c>
      <c r="K232" s="19">
        <f t="shared" si="3"/>
        <v>125000000</v>
      </c>
    </row>
    <row r="233" spans="1:11" ht="90" hidden="1" x14ac:dyDescent="0.25">
      <c r="A233" s="16">
        <v>32</v>
      </c>
      <c r="B233" s="15"/>
      <c r="C233" s="9">
        <v>229</v>
      </c>
      <c r="D233" s="9" t="s">
        <v>857</v>
      </c>
      <c r="E233" s="14" t="s">
        <v>858</v>
      </c>
      <c r="F233" s="15" t="s">
        <v>859</v>
      </c>
      <c r="G233" s="16" t="s">
        <v>717</v>
      </c>
      <c r="H233" s="16" t="s">
        <v>860</v>
      </c>
      <c r="I233" s="17">
        <v>10</v>
      </c>
      <c r="J233" s="18">
        <f>VLOOKUP(D233,'[1]GIA DU KIEN'!D234:L843,9,0)</f>
        <v>42500000</v>
      </c>
      <c r="K233" s="19">
        <f t="shared" si="3"/>
        <v>425000000</v>
      </c>
    </row>
    <row r="234" spans="1:11" ht="90" hidden="1" x14ac:dyDescent="0.25">
      <c r="A234" s="16">
        <v>33</v>
      </c>
      <c r="B234" s="15"/>
      <c r="C234" s="9">
        <v>230</v>
      </c>
      <c r="D234" s="9" t="s">
        <v>861</v>
      </c>
      <c r="E234" s="14" t="s">
        <v>862</v>
      </c>
      <c r="F234" s="15" t="s">
        <v>863</v>
      </c>
      <c r="G234" s="16" t="s">
        <v>717</v>
      </c>
      <c r="H234" s="16" t="s">
        <v>860</v>
      </c>
      <c r="I234" s="17">
        <v>20</v>
      </c>
      <c r="J234" s="18">
        <f>VLOOKUP(D234,'[1]GIA DU KIEN'!D235:L844,9,0)</f>
        <v>55000000</v>
      </c>
      <c r="K234" s="19">
        <f t="shared" si="3"/>
        <v>1100000000</v>
      </c>
    </row>
    <row r="235" spans="1:11" ht="105" hidden="1" x14ac:dyDescent="0.25">
      <c r="A235" s="16">
        <v>34</v>
      </c>
      <c r="B235" s="15"/>
      <c r="C235" s="9">
        <v>231</v>
      </c>
      <c r="D235" s="9" t="s">
        <v>864</v>
      </c>
      <c r="E235" s="14" t="s">
        <v>865</v>
      </c>
      <c r="F235" s="15" t="s">
        <v>866</v>
      </c>
      <c r="G235" s="16" t="s">
        <v>717</v>
      </c>
      <c r="H235" s="16" t="s">
        <v>860</v>
      </c>
      <c r="I235" s="17">
        <v>10</v>
      </c>
      <c r="J235" s="18">
        <f>VLOOKUP(D235,'[1]GIA DU KIEN'!D236:L845,9,0)</f>
        <v>52500000</v>
      </c>
      <c r="K235" s="19">
        <f t="shared" si="3"/>
        <v>525000000</v>
      </c>
    </row>
    <row r="236" spans="1:11" ht="30" hidden="1" x14ac:dyDescent="0.25">
      <c r="A236" s="16">
        <v>35</v>
      </c>
      <c r="B236" s="15"/>
      <c r="C236" s="9">
        <v>232</v>
      </c>
      <c r="D236" s="9" t="s">
        <v>867</v>
      </c>
      <c r="E236" s="14" t="s">
        <v>868</v>
      </c>
      <c r="F236" s="15" t="s">
        <v>869</v>
      </c>
      <c r="G236" s="16" t="s">
        <v>74</v>
      </c>
      <c r="H236" s="16" t="s">
        <v>870</v>
      </c>
      <c r="I236" s="17">
        <v>50</v>
      </c>
      <c r="J236" s="18">
        <f>VLOOKUP(D236,'[1]GIA DU KIEN'!D237:L846,9,0)</f>
        <v>6500000</v>
      </c>
      <c r="K236" s="19">
        <f t="shared" si="3"/>
        <v>325000000</v>
      </c>
    </row>
    <row r="237" spans="1:11" ht="45" hidden="1" x14ac:dyDescent="0.25">
      <c r="A237" s="16">
        <v>36</v>
      </c>
      <c r="B237" s="15"/>
      <c r="C237" s="9">
        <v>233</v>
      </c>
      <c r="D237" s="9" t="s">
        <v>871</v>
      </c>
      <c r="E237" s="14" t="s">
        <v>872</v>
      </c>
      <c r="F237" s="15" t="s">
        <v>873</v>
      </c>
      <c r="G237" s="16" t="s">
        <v>74</v>
      </c>
      <c r="H237" s="16" t="s">
        <v>874</v>
      </c>
      <c r="I237" s="17">
        <v>20</v>
      </c>
      <c r="J237" s="18">
        <f>VLOOKUP(D237,'[1]GIA DU KIEN'!D238:L847,9,0)</f>
        <v>2020000</v>
      </c>
      <c r="K237" s="19">
        <f t="shared" si="3"/>
        <v>40400000</v>
      </c>
    </row>
    <row r="238" spans="1:11" ht="105" hidden="1" x14ac:dyDescent="0.25">
      <c r="A238" s="16">
        <v>37</v>
      </c>
      <c r="B238" s="15"/>
      <c r="C238" s="9">
        <v>234</v>
      </c>
      <c r="D238" s="9" t="s">
        <v>875</v>
      </c>
      <c r="E238" s="14" t="s">
        <v>876</v>
      </c>
      <c r="F238" s="15" t="s">
        <v>877</v>
      </c>
      <c r="G238" s="16" t="s">
        <v>878</v>
      </c>
      <c r="H238" s="16" t="s">
        <v>879</v>
      </c>
      <c r="I238" s="17">
        <v>80</v>
      </c>
      <c r="J238" s="18">
        <f>VLOOKUP(D238,'[1]GIA DU KIEN'!D239:L848,9,0)</f>
        <v>5200000</v>
      </c>
      <c r="K238" s="19">
        <f t="shared" si="3"/>
        <v>416000000</v>
      </c>
    </row>
    <row r="239" spans="1:11" ht="90" hidden="1" x14ac:dyDescent="0.25">
      <c r="A239" s="16">
        <v>38</v>
      </c>
      <c r="B239" s="15"/>
      <c r="C239" s="9">
        <v>235</v>
      </c>
      <c r="D239" s="9" t="s">
        <v>880</v>
      </c>
      <c r="E239" s="14" t="s">
        <v>881</v>
      </c>
      <c r="F239" s="15" t="s">
        <v>882</v>
      </c>
      <c r="G239" s="16" t="s">
        <v>74</v>
      </c>
      <c r="H239" s="16" t="s">
        <v>883</v>
      </c>
      <c r="I239" s="17">
        <v>400</v>
      </c>
      <c r="J239" s="18">
        <f>VLOOKUP(D239,'[1]GIA DU KIEN'!D240:L849,9,0)</f>
        <v>2921000</v>
      </c>
      <c r="K239" s="19">
        <f t="shared" si="3"/>
        <v>1168400000</v>
      </c>
    </row>
    <row r="240" spans="1:11" ht="90" hidden="1" x14ac:dyDescent="0.25">
      <c r="A240" s="16">
        <v>39</v>
      </c>
      <c r="B240" s="15"/>
      <c r="C240" s="9">
        <v>236</v>
      </c>
      <c r="D240" s="9" t="s">
        <v>884</v>
      </c>
      <c r="E240" s="14" t="s">
        <v>885</v>
      </c>
      <c r="F240" s="15" t="s">
        <v>886</v>
      </c>
      <c r="G240" s="16" t="s">
        <v>74</v>
      </c>
      <c r="H240" s="20" t="s">
        <v>887</v>
      </c>
      <c r="I240" s="17">
        <v>80</v>
      </c>
      <c r="J240" s="18">
        <f>VLOOKUP(D240,'[1]GIA DU KIEN'!D241:L850,9,0)</f>
        <v>5700000</v>
      </c>
      <c r="K240" s="19">
        <f t="shared" si="3"/>
        <v>456000000</v>
      </c>
    </row>
    <row r="241" spans="1:11" ht="236.25" hidden="1" x14ac:dyDescent="0.25">
      <c r="A241" s="16">
        <v>40</v>
      </c>
      <c r="B241" s="16"/>
      <c r="C241" s="9">
        <v>237</v>
      </c>
      <c r="D241" s="9" t="s">
        <v>888</v>
      </c>
      <c r="E241" s="14" t="s">
        <v>889</v>
      </c>
      <c r="F241" s="43" t="s">
        <v>890</v>
      </c>
      <c r="G241" s="29" t="s">
        <v>74</v>
      </c>
      <c r="H241" s="16" t="s">
        <v>891</v>
      </c>
      <c r="I241" s="28">
        <v>400</v>
      </c>
      <c r="J241" s="18">
        <f>VLOOKUP(D241,'[1]GIA DU KIEN'!D242:L851,9,0)</f>
        <v>3000000</v>
      </c>
      <c r="K241" s="19">
        <f t="shared" si="3"/>
        <v>1200000000</v>
      </c>
    </row>
    <row r="242" spans="1:11" ht="210" hidden="1" x14ac:dyDescent="0.25">
      <c r="A242" s="16">
        <v>41</v>
      </c>
      <c r="B242" s="16"/>
      <c r="C242" s="9">
        <v>238</v>
      </c>
      <c r="D242" s="9" t="s">
        <v>892</v>
      </c>
      <c r="E242" s="22" t="s">
        <v>893</v>
      </c>
      <c r="F242" s="44" t="s">
        <v>894</v>
      </c>
      <c r="G242" s="29" t="s">
        <v>74</v>
      </c>
      <c r="H242" s="25" t="s">
        <v>895</v>
      </c>
      <c r="I242" s="28">
        <v>80</v>
      </c>
      <c r="J242" s="18">
        <f>VLOOKUP(D242,'[1]GIA DU KIEN'!D243:L852,9,0)</f>
        <v>18000000</v>
      </c>
      <c r="K242" s="19">
        <f t="shared" si="3"/>
        <v>1440000000</v>
      </c>
    </row>
    <row r="243" spans="1:11" ht="165" hidden="1" x14ac:dyDescent="0.25">
      <c r="A243" s="16">
        <v>42</v>
      </c>
      <c r="B243" s="16"/>
      <c r="C243" s="9">
        <v>239</v>
      </c>
      <c r="D243" s="9" t="s">
        <v>896</v>
      </c>
      <c r="E243" s="22" t="s">
        <v>897</v>
      </c>
      <c r="F243" s="44" t="s">
        <v>898</v>
      </c>
      <c r="G243" s="29" t="s">
        <v>74</v>
      </c>
      <c r="H243" s="16" t="s">
        <v>899</v>
      </c>
      <c r="I243" s="28">
        <v>160</v>
      </c>
      <c r="J243" s="18">
        <f>VLOOKUP(D243,'[1]GIA DU KIEN'!D244:L853,9,0)</f>
        <v>3000000</v>
      </c>
      <c r="K243" s="19">
        <f t="shared" si="3"/>
        <v>480000000</v>
      </c>
    </row>
    <row r="244" spans="1:11" ht="45" hidden="1" x14ac:dyDescent="0.25">
      <c r="A244" s="16">
        <v>43</v>
      </c>
      <c r="B244" s="15"/>
      <c r="C244" s="9">
        <v>240</v>
      </c>
      <c r="D244" s="9" t="s">
        <v>900</v>
      </c>
      <c r="E244" s="14" t="s">
        <v>901</v>
      </c>
      <c r="F244" s="15" t="s">
        <v>902</v>
      </c>
      <c r="G244" s="16" t="s">
        <v>27</v>
      </c>
      <c r="H244" s="16" t="s">
        <v>903</v>
      </c>
      <c r="I244" s="17">
        <v>80</v>
      </c>
      <c r="J244" s="18">
        <f>VLOOKUP(D244,'[1]GIA DU KIEN'!D245:L854,9,0)</f>
        <v>159000</v>
      </c>
      <c r="K244" s="19">
        <f t="shared" si="3"/>
        <v>12720000</v>
      </c>
    </row>
    <row r="245" spans="1:11" ht="90" hidden="1" x14ac:dyDescent="0.25">
      <c r="A245" s="16">
        <v>44</v>
      </c>
      <c r="B245" s="15"/>
      <c r="C245" s="9">
        <v>241</v>
      </c>
      <c r="D245" s="9" t="s">
        <v>904</v>
      </c>
      <c r="E245" s="14" t="s">
        <v>905</v>
      </c>
      <c r="F245" s="15" t="s">
        <v>906</v>
      </c>
      <c r="G245" s="16" t="s">
        <v>907</v>
      </c>
      <c r="H245" s="16" t="s">
        <v>903</v>
      </c>
      <c r="I245" s="17">
        <v>400</v>
      </c>
      <c r="J245" s="18">
        <f>VLOOKUP(D245,'[1]GIA DU KIEN'!D246:L855,9,0)</f>
        <v>71250</v>
      </c>
      <c r="K245" s="19">
        <f t="shared" si="3"/>
        <v>28500000</v>
      </c>
    </row>
    <row r="246" spans="1:11" ht="75" hidden="1" x14ac:dyDescent="0.25">
      <c r="A246" s="16">
        <v>45</v>
      </c>
      <c r="B246" s="15"/>
      <c r="C246" s="9">
        <v>242</v>
      </c>
      <c r="D246" s="9" t="s">
        <v>908</v>
      </c>
      <c r="E246" s="14" t="s">
        <v>905</v>
      </c>
      <c r="F246" s="15" t="s">
        <v>909</v>
      </c>
      <c r="G246" s="16" t="s">
        <v>907</v>
      </c>
      <c r="H246" s="16" t="s">
        <v>903</v>
      </c>
      <c r="I246" s="17">
        <v>250</v>
      </c>
      <c r="J246" s="18">
        <f>VLOOKUP(D246,'[1]GIA DU KIEN'!D247:L856,9,0)</f>
        <v>267000</v>
      </c>
      <c r="K246" s="19">
        <f t="shared" si="3"/>
        <v>66750000</v>
      </c>
    </row>
    <row r="247" spans="1:11" ht="45" hidden="1" x14ac:dyDescent="0.25">
      <c r="A247" s="16">
        <v>46</v>
      </c>
      <c r="B247" s="15"/>
      <c r="C247" s="9">
        <v>243</v>
      </c>
      <c r="D247" s="9" t="s">
        <v>910</v>
      </c>
      <c r="E247" s="14" t="s">
        <v>911</v>
      </c>
      <c r="F247" s="15" t="s">
        <v>912</v>
      </c>
      <c r="G247" s="16" t="s">
        <v>653</v>
      </c>
      <c r="H247" s="16" t="s">
        <v>913</v>
      </c>
      <c r="I247" s="17">
        <v>400</v>
      </c>
      <c r="J247" s="18">
        <f>VLOOKUP(D247,'[1]GIA DU KIEN'!D248:L857,9,0)</f>
        <v>700000</v>
      </c>
      <c r="K247" s="19">
        <f t="shared" si="3"/>
        <v>280000000</v>
      </c>
    </row>
    <row r="248" spans="1:11" ht="45" hidden="1" x14ac:dyDescent="0.25">
      <c r="A248" s="16">
        <v>47</v>
      </c>
      <c r="B248" s="15"/>
      <c r="C248" s="9">
        <v>244</v>
      </c>
      <c r="D248" s="9" t="s">
        <v>914</v>
      </c>
      <c r="E248" s="14" t="s">
        <v>915</v>
      </c>
      <c r="F248" s="15" t="s">
        <v>916</v>
      </c>
      <c r="G248" s="16" t="s">
        <v>74</v>
      </c>
      <c r="H248" s="16" t="s">
        <v>917</v>
      </c>
      <c r="I248" s="17">
        <v>160</v>
      </c>
      <c r="J248" s="18">
        <f>VLOOKUP(D248,'[1]GIA DU KIEN'!D249:L858,9,0)</f>
        <v>77500</v>
      </c>
      <c r="K248" s="19">
        <f t="shared" si="3"/>
        <v>12400000</v>
      </c>
    </row>
    <row r="249" spans="1:11" ht="30" hidden="1" x14ac:dyDescent="0.25">
      <c r="A249" s="16">
        <v>48</v>
      </c>
      <c r="B249" s="15"/>
      <c r="C249" s="9">
        <v>245</v>
      </c>
      <c r="D249" s="9" t="s">
        <v>918</v>
      </c>
      <c r="E249" s="14" t="s">
        <v>919</v>
      </c>
      <c r="F249" s="15" t="s">
        <v>920</v>
      </c>
      <c r="G249" s="16" t="s">
        <v>74</v>
      </c>
      <c r="H249" s="16" t="s">
        <v>921</v>
      </c>
      <c r="I249" s="17">
        <v>250</v>
      </c>
      <c r="J249" s="18">
        <f>VLOOKUP(D249,'[1]GIA DU KIEN'!D250:L859,9,0)</f>
        <v>210000</v>
      </c>
      <c r="K249" s="19">
        <f t="shared" si="3"/>
        <v>52500000</v>
      </c>
    </row>
    <row r="250" spans="1:11" ht="45" hidden="1" x14ac:dyDescent="0.25">
      <c r="A250" s="16">
        <v>49</v>
      </c>
      <c r="B250" s="15"/>
      <c r="C250" s="9">
        <v>246</v>
      </c>
      <c r="D250" s="9" t="s">
        <v>922</v>
      </c>
      <c r="E250" s="14" t="s">
        <v>923</v>
      </c>
      <c r="F250" s="15" t="s">
        <v>924</v>
      </c>
      <c r="G250" s="16" t="s">
        <v>74</v>
      </c>
      <c r="H250" s="16" t="s">
        <v>925</v>
      </c>
      <c r="I250" s="17">
        <v>80</v>
      </c>
      <c r="J250" s="18">
        <f>VLOOKUP(D250,'[1]GIA DU KIEN'!D251:L860,9,0)</f>
        <v>93440</v>
      </c>
      <c r="K250" s="19">
        <f t="shared" si="3"/>
        <v>7475200</v>
      </c>
    </row>
    <row r="251" spans="1:11" ht="45" hidden="1" x14ac:dyDescent="0.25">
      <c r="A251" s="16">
        <v>50</v>
      </c>
      <c r="B251" s="15"/>
      <c r="C251" s="9">
        <v>247</v>
      </c>
      <c r="D251" s="9" t="s">
        <v>926</v>
      </c>
      <c r="E251" s="14" t="s">
        <v>927</v>
      </c>
      <c r="F251" s="15" t="s">
        <v>928</v>
      </c>
      <c r="G251" s="16" t="s">
        <v>74</v>
      </c>
      <c r="H251" s="16" t="s">
        <v>929</v>
      </c>
      <c r="I251" s="17">
        <v>10</v>
      </c>
      <c r="J251" s="18">
        <f>VLOOKUP(D251,'[1]GIA DU KIEN'!D252:L861,9,0)</f>
        <v>2375000</v>
      </c>
      <c r="K251" s="19">
        <f t="shared" si="3"/>
        <v>23750000</v>
      </c>
    </row>
    <row r="252" spans="1:11" hidden="1" x14ac:dyDescent="0.25">
      <c r="A252" s="16">
        <v>51</v>
      </c>
      <c r="B252" s="15"/>
      <c r="C252" s="9">
        <v>248</v>
      </c>
      <c r="D252" s="9" t="s">
        <v>930</v>
      </c>
      <c r="E252" s="14" t="s">
        <v>931</v>
      </c>
      <c r="F252" s="15" t="s">
        <v>932</v>
      </c>
      <c r="G252" s="16" t="s">
        <v>74</v>
      </c>
      <c r="H252" s="16" t="s">
        <v>933</v>
      </c>
      <c r="I252" s="17">
        <v>80</v>
      </c>
      <c r="J252" s="18">
        <f>VLOOKUP(D252,'[1]GIA DU KIEN'!D253:L862,9,0)</f>
        <v>3196611</v>
      </c>
      <c r="K252" s="19">
        <f t="shared" si="3"/>
        <v>255728880</v>
      </c>
    </row>
    <row r="253" spans="1:11" hidden="1" x14ac:dyDescent="0.25">
      <c r="A253" s="16">
        <v>52</v>
      </c>
      <c r="B253" s="15"/>
      <c r="C253" s="9">
        <v>249</v>
      </c>
      <c r="D253" s="9" t="s">
        <v>934</v>
      </c>
      <c r="E253" s="14" t="s">
        <v>935</v>
      </c>
      <c r="F253" s="15" t="s">
        <v>936</v>
      </c>
      <c r="G253" s="16" t="s">
        <v>937</v>
      </c>
      <c r="H253" s="16" t="s">
        <v>938</v>
      </c>
      <c r="I253" s="17">
        <v>2200</v>
      </c>
      <c r="J253" s="18">
        <f>VLOOKUP(D253,'[1]GIA DU KIEN'!D254:L863,9,0)</f>
        <v>2835</v>
      </c>
      <c r="K253" s="19">
        <f t="shared" si="3"/>
        <v>6237000</v>
      </c>
    </row>
    <row r="254" spans="1:11" ht="90" hidden="1" x14ac:dyDescent="0.25">
      <c r="A254" s="16">
        <v>53</v>
      </c>
      <c r="B254" s="15"/>
      <c r="C254" s="9">
        <v>250</v>
      </c>
      <c r="D254" s="9" t="s">
        <v>939</v>
      </c>
      <c r="E254" s="14" t="s">
        <v>940</v>
      </c>
      <c r="F254" s="15" t="s">
        <v>941</v>
      </c>
      <c r="G254" s="16" t="s">
        <v>942</v>
      </c>
      <c r="H254" s="16" t="s">
        <v>943</v>
      </c>
      <c r="I254" s="17">
        <v>3000</v>
      </c>
      <c r="J254" s="18">
        <f>VLOOKUP(D254,'[1]GIA DU KIEN'!D255:L864,9,0)</f>
        <v>309981</v>
      </c>
      <c r="K254" s="19">
        <f t="shared" si="3"/>
        <v>929943000</v>
      </c>
    </row>
    <row r="255" spans="1:11" ht="75" hidden="1" x14ac:dyDescent="0.25">
      <c r="A255" s="16">
        <v>54</v>
      </c>
      <c r="B255" s="15"/>
      <c r="C255" s="9">
        <v>251</v>
      </c>
      <c r="D255" s="9" t="s">
        <v>944</v>
      </c>
      <c r="E255" s="14" t="s">
        <v>940</v>
      </c>
      <c r="F255" s="15" t="s">
        <v>945</v>
      </c>
      <c r="G255" s="16" t="s">
        <v>942</v>
      </c>
      <c r="H255" s="16" t="s">
        <v>946</v>
      </c>
      <c r="I255" s="17">
        <v>3000</v>
      </c>
      <c r="J255" s="18">
        <f>VLOOKUP(D255,'[1]GIA DU KIEN'!D256:L865,9,0)</f>
        <v>290000</v>
      </c>
      <c r="K255" s="19">
        <f t="shared" si="3"/>
        <v>870000000</v>
      </c>
    </row>
    <row r="256" spans="1:11" ht="75" hidden="1" x14ac:dyDescent="0.25">
      <c r="A256" s="16">
        <v>55</v>
      </c>
      <c r="B256" s="15"/>
      <c r="C256" s="9">
        <v>252</v>
      </c>
      <c r="D256" s="9" t="s">
        <v>947</v>
      </c>
      <c r="E256" s="14" t="s">
        <v>940</v>
      </c>
      <c r="F256" s="15" t="s">
        <v>948</v>
      </c>
      <c r="G256" s="16" t="s">
        <v>942</v>
      </c>
      <c r="H256" s="16" t="s">
        <v>949</v>
      </c>
      <c r="I256" s="17">
        <v>2400</v>
      </c>
      <c r="J256" s="18">
        <f>VLOOKUP(D256,'[1]GIA DU KIEN'!D257:L866,9,0)</f>
        <v>285000</v>
      </c>
      <c r="K256" s="19">
        <f t="shared" si="3"/>
        <v>684000000</v>
      </c>
    </row>
    <row r="257" spans="1:11" ht="30" hidden="1" x14ac:dyDescent="0.25">
      <c r="A257" s="16">
        <v>56</v>
      </c>
      <c r="B257" s="15"/>
      <c r="C257" s="9">
        <v>253</v>
      </c>
      <c r="D257" s="9" t="s">
        <v>950</v>
      </c>
      <c r="E257" s="14" t="s">
        <v>951</v>
      </c>
      <c r="F257" s="15" t="s">
        <v>952</v>
      </c>
      <c r="G257" s="16" t="s">
        <v>74</v>
      </c>
      <c r="H257" s="16" t="s">
        <v>953</v>
      </c>
      <c r="I257" s="17">
        <v>40</v>
      </c>
      <c r="J257" s="18">
        <f>VLOOKUP(D257,'[1]GIA DU KIEN'!D258:L867,9,0)</f>
        <v>2524750</v>
      </c>
      <c r="K257" s="19">
        <f t="shared" si="3"/>
        <v>100990000</v>
      </c>
    </row>
    <row r="258" spans="1:11" ht="45" hidden="1" x14ac:dyDescent="0.25">
      <c r="A258" s="16">
        <v>57</v>
      </c>
      <c r="B258" s="15"/>
      <c r="C258" s="9">
        <v>254</v>
      </c>
      <c r="D258" s="9" t="s">
        <v>954</v>
      </c>
      <c r="E258" s="14" t="s">
        <v>955</v>
      </c>
      <c r="F258" s="15" t="s">
        <v>956</v>
      </c>
      <c r="G258" s="16" t="s">
        <v>621</v>
      </c>
      <c r="H258" s="16" t="s">
        <v>957</v>
      </c>
      <c r="I258" s="17">
        <v>180</v>
      </c>
      <c r="J258" s="18">
        <f>VLOOKUP(D258,'[1]GIA DU KIEN'!D259:L868,9,0)</f>
        <v>210000</v>
      </c>
      <c r="K258" s="19">
        <f t="shared" si="3"/>
        <v>37800000</v>
      </c>
    </row>
    <row r="259" spans="1:11" ht="30" hidden="1" x14ac:dyDescent="0.25">
      <c r="A259" s="16">
        <v>58</v>
      </c>
      <c r="B259" s="15"/>
      <c r="C259" s="9">
        <v>255</v>
      </c>
      <c r="D259" s="9" t="s">
        <v>958</v>
      </c>
      <c r="E259" s="14" t="s">
        <v>959</v>
      </c>
      <c r="F259" s="15" t="s">
        <v>960</v>
      </c>
      <c r="G259" s="16" t="s">
        <v>717</v>
      </c>
      <c r="H259" s="16" t="s">
        <v>961</v>
      </c>
      <c r="I259" s="17">
        <v>3000</v>
      </c>
      <c r="J259" s="18">
        <f>VLOOKUP(D259,'[1]GIA DU KIEN'!D260:L869,9,0)</f>
        <v>45620</v>
      </c>
      <c r="K259" s="19">
        <f t="shared" si="3"/>
        <v>136860000</v>
      </c>
    </row>
    <row r="260" spans="1:11" ht="135" hidden="1" x14ac:dyDescent="0.25">
      <c r="A260" s="16">
        <v>59</v>
      </c>
      <c r="B260" s="15"/>
      <c r="C260" s="9">
        <v>256</v>
      </c>
      <c r="D260" s="9" t="s">
        <v>962</v>
      </c>
      <c r="E260" s="14" t="s">
        <v>963</v>
      </c>
      <c r="F260" s="15" t="s">
        <v>964</v>
      </c>
      <c r="G260" s="16" t="s">
        <v>717</v>
      </c>
      <c r="H260" s="16" t="s">
        <v>965</v>
      </c>
      <c r="I260" s="17">
        <v>2500</v>
      </c>
      <c r="J260" s="18">
        <f>VLOOKUP(D260,'[1]GIA DU KIEN'!D261:L870,9,0)</f>
        <v>48075</v>
      </c>
      <c r="K260" s="19">
        <f t="shared" si="3"/>
        <v>120187500</v>
      </c>
    </row>
    <row r="261" spans="1:11" ht="45" hidden="1" x14ac:dyDescent="0.25">
      <c r="A261" s="16">
        <v>60</v>
      </c>
      <c r="B261" s="15"/>
      <c r="C261" s="9">
        <v>257</v>
      </c>
      <c r="D261" s="9" t="s">
        <v>966</v>
      </c>
      <c r="E261" s="14" t="s">
        <v>967</v>
      </c>
      <c r="F261" s="15" t="s">
        <v>968</v>
      </c>
      <c r="G261" s="16" t="s">
        <v>74</v>
      </c>
      <c r="H261" s="16" t="s">
        <v>969</v>
      </c>
      <c r="I261" s="17">
        <v>20000</v>
      </c>
      <c r="J261" s="18">
        <f>VLOOKUP(D261,'[1]GIA DU KIEN'!D262:L871,9,0)</f>
        <v>4121.5</v>
      </c>
      <c r="K261" s="19">
        <f t="shared" ref="K261:K324" si="4">J261*I261</f>
        <v>82430000</v>
      </c>
    </row>
    <row r="262" spans="1:11" ht="45" hidden="1" x14ac:dyDescent="0.25">
      <c r="A262" s="16">
        <v>61</v>
      </c>
      <c r="B262" s="15"/>
      <c r="C262" s="9">
        <v>258</v>
      </c>
      <c r="D262" s="9" t="s">
        <v>970</v>
      </c>
      <c r="E262" s="14" t="s">
        <v>971</v>
      </c>
      <c r="F262" s="15" t="s">
        <v>972</v>
      </c>
      <c r="G262" s="16" t="s">
        <v>74</v>
      </c>
      <c r="H262" s="16" t="s">
        <v>969</v>
      </c>
      <c r="I262" s="17">
        <v>25000</v>
      </c>
      <c r="J262" s="18">
        <f>VLOOKUP(D262,'[1]GIA DU KIEN'!D263:L872,9,0)</f>
        <v>5271</v>
      </c>
      <c r="K262" s="19">
        <f t="shared" si="4"/>
        <v>131775000</v>
      </c>
    </row>
    <row r="263" spans="1:11" ht="45" hidden="1" x14ac:dyDescent="0.25">
      <c r="A263" s="16">
        <v>62</v>
      </c>
      <c r="B263" s="15"/>
      <c r="C263" s="9">
        <v>259</v>
      </c>
      <c r="D263" s="9" t="s">
        <v>973</v>
      </c>
      <c r="E263" s="14" t="s">
        <v>974</v>
      </c>
      <c r="F263" s="15" t="s">
        <v>975</v>
      </c>
      <c r="G263" s="16" t="s">
        <v>74</v>
      </c>
      <c r="H263" s="16" t="s">
        <v>976</v>
      </c>
      <c r="I263" s="17">
        <v>20</v>
      </c>
      <c r="J263" s="18">
        <f>VLOOKUP(D263,'[1]GIA DU KIEN'!D264:L873,9,0)</f>
        <v>350000</v>
      </c>
      <c r="K263" s="19">
        <f t="shared" si="4"/>
        <v>7000000</v>
      </c>
    </row>
    <row r="264" spans="1:11" ht="60" hidden="1" x14ac:dyDescent="0.25">
      <c r="A264" s="16">
        <v>63</v>
      </c>
      <c r="B264" s="16"/>
      <c r="C264" s="9">
        <v>260</v>
      </c>
      <c r="D264" s="9" t="s">
        <v>977</v>
      </c>
      <c r="E264" s="14" t="s">
        <v>978</v>
      </c>
      <c r="F264" s="15" t="s">
        <v>979</v>
      </c>
      <c r="G264" s="16" t="s">
        <v>717</v>
      </c>
      <c r="H264" s="16" t="s">
        <v>980</v>
      </c>
      <c r="I264" s="28">
        <v>200</v>
      </c>
      <c r="J264" s="18">
        <f>VLOOKUP(D264,'[1]GIA DU KIEN'!D265:L874,9,0)</f>
        <v>198294.5</v>
      </c>
      <c r="K264" s="19">
        <f t="shared" si="4"/>
        <v>39658900</v>
      </c>
    </row>
    <row r="265" spans="1:11" ht="105" hidden="1" x14ac:dyDescent="0.25">
      <c r="A265" s="16">
        <v>64</v>
      </c>
      <c r="B265" s="15"/>
      <c r="C265" s="9">
        <v>261</v>
      </c>
      <c r="D265" s="9" t="s">
        <v>981</v>
      </c>
      <c r="E265" s="14" t="s">
        <v>982</v>
      </c>
      <c r="F265" s="15" t="s">
        <v>983</v>
      </c>
      <c r="G265" s="16" t="s">
        <v>984</v>
      </c>
      <c r="H265" s="16" t="s">
        <v>985</v>
      </c>
      <c r="I265" s="17">
        <v>32000</v>
      </c>
      <c r="J265" s="18">
        <f>VLOOKUP(D265,'[1]GIA DU KIEN'!D266:L875,9,0)</f>
        <v>17000</v>
      </c>
      <c r="K265" s="19">
        <f t="shared" si="4"/>
        <v>544000000</v>
      </c>
    </row>
    <row r="266" spans="1:11" ht="60" hidden="1" x14ac:dyDescent="0.25">
      <c r="A266" s="16">
        <v>65</v>
      </c>
      <c r="B266" s="15"/>
      <c r="C266" s="9">
        <v>262</v>
      </c>
      <c r="D266" s="9" t="s">
        <v>986</v>
      </c>
      <c r="E266" s="14" t="s">
        <v>982</v>
      </c>
      <c r="F266" s="15" t="s">
        <v>987</v>
      </c>
      <c r="G266" s="16" t="s">
        <v>984</v>
      </c>
      <c r="H266" s="16" t="s">
        <v>988</v>
      </c>
      <c r="I266" s="17">
        <v>90000</v>
      </c>
      <c r="J266" s="18">
        <f>VLOOKUP(D266,'[1]GIA DU KIEN'!D267:L876,9,0)</f>
        <v>15200</v>
      </c>
      <c r="K266" s="19">
        <f t="shared" si="4"/>
        <v>1368000000</v>
      </c>
    </row>
    <row r="267" spans="1:11" ht="75" hidden="1" x14ac:dyDescent="0.25">
      <c r="A267" s="16">
        <v>66</v>
      </c>
      <c r="B267" s="15"/>
      <c r="C267" s="9">
        <v>263</v>
      </c>
      <c r="D267" s="9" t="s">
        <v>989</v>
      </c>
      <c r="E267" s="14" t="s">
        <v>982</v>
      </c>
      <c r="F267" s="15" t="s">
        <v>990</v>
      </c>
      <c r="G267" s="16" t="s">
        <v>984</v>
      </c>
      <c r="H267" s="16" t="s">
        <v>985</v>
      </c>
      <c r="I267" s="17">
        <v>2000</v>
      </c>
      <c r="J267" s="18">
        <f>VLOOKUP(D267,'[1]GIA DU KIEN'!D268:L877,9,0)</f>
        <v>26000</v>
      </c>
      <c r="K267" s="19">
        <f t="shared" si="4"/>
        <v>52000000</v>
      </c>
    </row>
    <row r="268" spans="1:11" ht="60" hidden="1" x14ac:dyDescent="0.25">
      <c r="A268" s="16">
        <v>67</v>
      </c>
      <c r="B268" s="15"/>
      <c r="C268" s="9">
        <v>264</v>
      </c>
      <c r="D268" s="9" t="s">
        <v>991</v>
      </c>
      <c r="E268" s="14" t="s">
        <v>982</v>
      </c>
      <c r="F268" s="15" t="s">
        <v>992</v>
      </c>
      <c r="G268" s="16" t="s">
        <v>984</v>
      </c>
      <c r="H268" s="16" t="s">
        <v>988</v>
      </c>
      <c r="I268" s="17">
        <v>8000</v>
      </c>
      <c r="J268" s="18">
        <f>VLOOKUP(D268,'[1]GIA DU KIEN'!D269:L878,9,0)</f>
        <v>24417.5</v>
      </c>
      <c r="K268" s="19">
        <f t="shared" si="4"/>
        <v>195340000</v>
      </c>
    </row>
    <row r="269" spans="1:11" ht="60" hidden="1" x14ac:dyDescent="0.25">
      <c r="A269" s="16">
        <v>68</v>
      </c>
      <c r="B269" s="15"/>
      <c r="C269" s="9">
        <v>265</v>
      </c>
      <c r="D269" s="9" t="s">
        <v>993</v>
      </c>
      <c r="E269" s="14" t="s">
        <v>982</v>
      </c>
      <c r="F269" s="15" t="s">
        <v>994</v>
      </c>
      <c r="G269" s="16" t="s">
        <v>984</v>
      </c>
      <c r="H269" s="16" t="s">
        <v>988</v>
      </c>
      <c r="I269" s="17">
        <v>8000</v>
      </c>
      <c r="J269" s="18">
        <f>VLOOKUP(D269,'[1]GIA DU KIEN'!D270:L879,9,0)</f>
        <v>38000</v>
      </c>
      <c r="K269" s="19">
        <f t="shared" si="4"/>
        <v>304000000</v>
      </c>
    </row>
    <row r="270" spans="1:11" ht="30" hidden="1" x14ac:dyDescent="0.25">
      <c r="A270" s="16">
        <v>69</v>
      </c>
      <c r="B270" s="15"/>
      <c r="C270" s="9">
        <v>266</v>
      </c>
      <c r="D270" s="9" t="s">
        <v>995</v>
      </c>
      <c r="E270" s="14" t="s">
        <v>996</v>
      </c>
      <c r="F270" s="15" t="s">
        <v>997</v>
      </c>
      <c r="G270" s="16" t="s">
        <v>998</v>
      </c>
      <c r="H270" s="16" t="s">
        <v>999</v>
      </c>
      <c r="I270" s="17">
        <v>300</v>
      </c>
      <c r="J270" s="18">
        <f>VLOOKUP(D270,'[1]GIA DU KIEN'!D271:L880,9,0)</f>
        <v>146800</v>
      </c>
      <c r="K270" s="19">
        <f t="shared" si="4"/>
        <v>44040000</v>
      </c>
    </row>
    <row r="271" spans="1:11" ht="30" hidden="1" x14ac:dyDescent="0.25">
      <c r="A271" s="16">
        <v>70</v>
      </c>
      <c r="B271" s="15"/>
      <c r="C271" s="9">
        <v>267</v>
      </c>
      <c r="D271" s="9" t="s">
        <v>1000</v>
      </c>
      <c r="E271" s="14" t="s">
        <v>1001</v>
      </c>
      <c r="F271" s="15" t="s">
        <v>1002</v>
      </c>
      <c r="G271" s="16" t="s">
        <v>998</v>
      </c>
      <c r="H271" s="16" t="s">
        <v>999</v>
      </c>
      <c r="I271" s="17">
        <v>100</v>
      </c>
      <c r="J271" s="18">
        <f>VLOOKUP(D271,'[1]GIA DU KIEN'!D272:L881,9,0)</f>
        <v>289100</v>
      </c>
      <c r="K271" s="19">
        <f t="shared" si="4"/>
        <v>28910000</v>
      </c>
    </row>
    <row r="272" spans="1:11" ht="45" hidden="1" x14ac:dyDescent="0.25">
      <c r="A272" s="16">
        <v>71</v>
      </c>
      <c r="B272" s="15"/>
      <c r="C272" s="9">
        <v>268</v>
      </c>
      <c r="D272" s="9" t="s">
        <v>1003</v>
      </c>
      <c r="E272" s="14" t="s">
        <v>1004</v>
      </c>
      <c r="F272" s="15" t="s">
        <v>1005</v>
      </c>
      <c r="G272" s="16" t="s">
        <v>998</v>
      </c>
      <c r="H272" s="16" t="s">
        <v>1006</v>
      </c>
      <c r="I272" s="17">
        <v>2600</v>
      </c>
      <c r="J272" s="18">
        <f>VLOOKUP(D272,'[1]GIA DU KIEN'!D273:L882,9,0)</f>
        <v>11540</v>
      </c>
      <c r="K272" s="19">
        <f t="shared" si="4"/>
        <v>30004000</v>
      </c>
    </row>
    <row r="273" spans="1:11" ht="45" hidden="1" x14ac:dyDescent="0.25">
      <c r="A273" s="16">
        <v>72</v>
      </c>
      <c r="B273" s="15"/>
      <c r="C273" s="9">
        <v>269</v>
      </c>
      <c r="D273" s="9" t="s">
        <v>1007</v>
      </c>
      <c r="E273" s="14" t="s">
        <v>1008</v>
      </c>
      <c r="F273" s="15" t="s">
        <v>1009</v>
      </c>
      <c r="G273" s="16" t="s">
        <v>998</v>
      </c>
      <c r="H273" s="16" t="s">
        <v>1010</v>
      </c>
      <c r="I273" s="17">
        <v>2600</v>
      </c>
      <c r="J273" s="18">
        <f>VLOOKUP(D273,'[1]GIA DU KIEN'!D274:L883,9,0)</f>
        <v>10710</v>
      </c>
      <c r="K273" s="19">
        <f t="shared" si="4"/>
        <v>27846000</v>
      </c>
    </row>
    <row r="274" spans="1:11" ht="30" hidden="1" x14ac:dyDescent="0.25">
      <c r="A274" s="16">
        <v>73</v>
      </c>
      <c r="B274" s="15"/>
      <c r="C274" s="9">
        <v>270</v>
      </c>
      <c r="D274" s="9" t="s">
        <v>1011</v>
      </c>
      <c r="E274" s="14" t="s">
        <v>1012</v>
      </c>
      <c r="F274" s="15" t="s">
        <v>1013</v>
      </c>
      <c r="G274" s="16" t="s">
        <v>998</v>
      </c>
      <c r="H274" s="16" t="s">
        <v>1010</v>
      </c>
      <c r="I274" s="17">
        <v>600</v>
      </c>
      <c r="J274" s="18">
        <f>VLOOKUP(D274,'[1]GIA DU KIEN'!D275:L884,9,0)</f>
        <v>15000</v>
      </c>
      <c r="K274" s="19">
        <f t="shared" si="4"/>
        <v>9000000</v>
      </c>
    </row>
    <row r="275" spans="1:11" ht="30" hidden="1" x14ac:dyDescent="0.25">
      <c r="A275" s="16">
        <v>74</v>
      </c>
      <c r="B275" s="15"/>
      <c r="C275" s="9">
        <v>271</v>
      </c>
      <c r="D275" s="9" t="s">
        <v>1014</v>
      </c>
      <c r="E275" s="14" t="s">
        <v>1015</v>
      </c>
      <c r="F275" s="15" t="s">
        <v>1016</v>
      </c>
      <c r="G275" s="16" t="s">
        <v>998</v>
      </c>
      <c r="H275" s="16" t="s">
        <v>1017</v>
      </c>
      <c r="I275" s="17">
        <v>1200</v>
      </c>
      <c r="J275" s="18">
        <f>VLOOKUP(D275,'[1]GIA DU KIEN'!D276:L885,9,0)</f>
        <v>25200</v>
      </c>
      <c r="K275" s="19">
        <f t="shared" si="4"/>
        <v>30240000</v>
      </c>
    </row>
    <row r="276" spans="1:11" ht="30" hidden="1" x14ac:dyDescent="0.25">
      <c r="A276" s="16">
        <v>75</v>
      </c>
      <c r="B276" s="15"/>
      <c r="C276" s="9">
        <v>272</v>
      </c>
      <c r="D276" s="9" t="s">
        <v>1018</v>
      </c>
      <c r="E276" s="14" t="s">
        <v>1019</v>
      </c>
      <c r="F276" s="15" t="s">
        <v>1020</v>
      </c>
      <c r="G276" s="16" t="s">
        <v>1021</v>
      </c>
      <c r="H276" s="16" t="s">
        <v>1010</v>
      </c>
      <c r="I276" s="17">
        <v>300</v>
      </c>
      <c r="J276" s="18">
        <f>VLOOKUP(D276,'[1]GIA DU KIEN'!D277:L886,9,0)</f>
        <v>40000</v>
      </c>
      <c r="K276" s="19">
        <f t="shared" si="4"/>
        <v>12000000</v>
      </c>
    </row>
    <row r="277" spans="1:11" ht="30" hidden="1" x14ac:dyDescent="0.25">
      <c r="A277" s="16">
        <v>76</v>
      </c>
      <c r="B277" s="15"/>
      <c r="C277" s="9">
        <v>273</v>
      </c>
      <c r="D277" s="9" t="s">
        <v>1022</v>
      </c>
      <c r="E277" s="14" t="s">
        <v>1023</v>
      </c>
      <c r="F277" s="15" t="s">
        <v>1024</v>
      </c>
      <c r="G277" s="16" t="s">
        <v>1021</v>
      </c>
      <c r="H277" s="16" t="s">
        <v>1010</v>
      </c>
      <c r="I277" s="17">
        <v>100</v>
      </c>
      <c r="J277" s="18">
        <f>VLOOKUP(D277,'[1]GIA DU KIEN'!D278:L887,9,0)</f>
        <v>48250</v>
      </c>
      <c r="K277" s="19">
        <f t="shared" si="4"/>
        <v>4825000</v>
      </c>
    </row>
    <row r="278" spans="1:11" ht="30" hidden="1" x14ac:dyDescent="0.25">
      <c r="A278" s="16">
        <v>77</v>
      </c>
      <c r="B278" s="15"/>
      <c r="C278" s="9">
        <v>274</v>
      </c>
      <c r="D278" s="9" t="s">
        <v>1025</v>
      </c>
      <c r="E278" s="14" t="s">
        <v>1026</v>
      </c>
      <c r="F278" s="15" t="s">
        <v>1027</v>
      </c>
      <c r="G278" s="16" t="s">
        <v>998</v>
      </c>
      <c r="H278" s="16" t="s">
        <v>1010</v>
      </c>
      <c r="I278" s="17">
        <v>100</v>
      </c>
      <c r="J278" s="18">
        <f>VLOOKUP(D278,'[1]GIA DU KIEN'!D279:L888,9,0)</f>
        <v>86625</v>
      </c>
      <c r="K278" s="19">
        <f t="shared" si="4"/>
        <v>8662500</v>
      </c>
    </row>
    <row r="279" spans="1:11" ht="30" hidden="1" x14ac:dyDescent="0.25">
      <c r="A279" s="16">
        <v>78</v>
      </c>
      <c r="B279" s="15"/>
      <c r="C279" s="9">
        <v>275</v>
      </c>
      <c r="D279" s="9" t="s">
        <v>1028</v>
      </c>
      <c r="E279" s="14" t="s">
        <v>1029</v>
      </c>
      <c r="F279" s="15" t="s">
        <v>1030</v>
      </c>
      <c r="G279" s="16" t="s">
        <v>998</v>
      </c>
      <c r="H279" s="16" t="s">
        <v>1010</v>
      </c>
      <c r="I279" s="17">
        <v>200</v>
      </c>
      <c r="J279" s="18">
        <f>VLOOKUP(D279,'[1]GIA DU KIEN'!D280:L889,9,0)</f>
        <v>165000</v>
      </c>
      <c r="K279" s="19">
        <f t="shared" si="4"/>
        <v>33000000</v>
      </c>
    </row>
    <row r="280" spans="1:11" ht="30" hidden="1" x14ac:dyDescent="0.25">
      <c r="A280" s="16">
        <v>79</v>
      </c>
      <c r="B280" s="15"/>
      <c r="C280" s="9">
        <v>276</v>
      </c>
      <c r="D280" s="9" t="s">
        <v>1031</v>
      </c>
      <c r="E280" s="14" t="s">
        <v>1032</v>
      </c>
      <c r="F280" s="15" t="s">
        <v>1033</v>
      </c>
      <c r="G280" s="16" t="s">
        <v>998</v>
      </c>
      <c r="H280" s="16" t="s">
        <v>1034</v>
      </c>
      <c r="I280" s="17">
        <v>200</v>
      </c>
      <c r="J280" s="18">
        <f>VLOOKUP(D280,'[1]GIA DU KIEN'!D281:L890,9,0)</f>
        <v>46825</v>
      </c>
      <c r="K280" s="19">
        <f t="shared" si="4"/>
        <v>9365000</v>
      </c>
    </row>
    <row r="281" spans="1:11" ht="30" hidden="1" x14ac:dyDescent="0.25">
      <c r="A281" s="16">
        <v>80</v>
      </c>
      <c r="B281" s="15"/>
      <c r="C281" s="9">
        <v>277</v>
      </c>
      <c r="D281" s="9" t="s">
        <v>1035</v>
      </c>
      <c r="E281" s="14" t="s">
        <v>1036</v>
      </c>
      <c r="F281" s="15" t="s">
        <v>1037</v>
      </c>
      <c r="G281" s="16" t="s">
        <v>998</v>
      </c>
      <c r="H281" s="16" t="s">
        <v>1038</v>
      </c>
      <c r="I281" s="17">
        <v>2400</v>
      </c>
      <c r="J281" s="18">
        <f>VLOOKUP(D281,'[1]GIA DU KIEN'!D282:L891,9,0)</f>
        <v>45000</v>
      </c>
      <c r="K281" s="19">
        <f t="shared" si="4"/>
        <v>108000000</v>
      </c>
    </row>
    <row r="282" spans="1:11" ht="30" hidden="1" x14ac:dyDescent="0.25">
      <c r="A282" s="16">
        <v>81</v>
      </c>
      <c r="B282" s="15"/>
      <c r="C282" s="9">
        <v>278</v>
      </c>
      <c r="D282" s="9" t="s">
        <v>1039</v>
      </c>
      <c r="E282" s="14" t="s">
        <v>1040</v>
      </c>
      <c r="F282" s="15" t="s">
        <v>1041</v>
      </c>
      <c r="G282" s="16" t="s">
        <v>998</v>
      </c>
      <c r="H282" s="16" t="s">
        <v>1034</v>
      </c>
      <c r="I282" s="17">
        <v>100</v>
      </c>
      <c r="J282" s="18">
        <f>VLOOKUP(D282,'[1]GIA DU KIEN'!D283:L892,9,0)</f>
        <v>39300</v>
      </c>
      <c r="K282" s="19">
        <f t="shared" si="4"/>
        <v>3930000</v>
      </c>
    </row>
    <row r="283" spans="1:11" ht="30" hidden="1" x14ac:dyDescent="0.25">
      <c r="A283" s="16">
        <v>82</v>
      </c>
      <c r="B283" s="15"/>
      <c r="C283" s="9">
        <v>279</v>
      </c>
      <c r="D283" s="9" t="s">
        <v>1042</v>
      </c>
      <c r="E283" s="14" t="s">
        <v>1043</v>
      </c>
      <c r="F283" s="15" t="s">
        <v>1044</v>
      </c>
      <c r="G283" s="16" t="s">
        <v>998</v>
      </c>
      <c r="H283" s="16" t="s">
        <v>1034</v>
      </c>
      <c r="I283" s="17">
        <v>100</v>
      </c>
      <c r="J283" s="18">
        <f>VLOOKUP(D283,'[1]GIA DU KIEN'!D284:L893,9,0)</f>
        <v>65000</v>
      </c>
      <c r="K283" s="19">
        <f t="shared" si="4"/>
        <v>6500000</v>
      </c>
    </row>
    <row r="284" spans="1:11" ht="45" hidden="1" x14ac:dyDescent="0.25">
      <c r="A284" s="16">
        <v>83</v>
      </c>
      <c r="B284" s="15"/>
      <c r="C284" s="9">
        <v>280</v>
      </c>
      <c r="D284" s="9" t="s">
        <v>1045</v>
      </c>
      <c r="E284" s="14" t="s">
        <v>1046</v>
      </c>
      <c r="F284" s="15" t="s">
        <v>1047</v>
      </c>
      <c r="G284" s="16" t="s">
        <v>1021</v>
      </c>
      <c r="H284" s="16" t="s">
        <v>1010</v>
      </c>
      <c r="I284" s="17">
        <v>1000</v>
      </c>
      <c r="J284" s="18">
        <f>VLOOKUP(D284,'[1]GIA DU KIEN'!D285:L894,9,0)</f>
        <v>26000</v>
      </c>
      <c r="K284" s="19">
        <f t="shared" si="4"/>
        <v>26000000</v>
      </c>
    </row>
    <row r="285" spans="1:11" ht="30" hidden="1" x14ac:dyDescent="0.25">
      <c r="A285" s="16">
        <v>84</v>
      </c>
      <c r="B285" s="15"/>
      <c r="C285" s="9">
        <v>281</v>
      </c>
      <c r="D285" s="9" t="s">
        <v>1048</v>
      </c>
      <c r="E285" s="14" t="s">
        <v>1049</v>
      </c>
      <c r="F285" s="15" t="s">
        <v>1050</v>
      </c>
      <c r="G285" s="16" t="s">
        <v>998</v>
      </c>
      <c r="H285" s="16" t="s">
        <v>1010</v>
      </c>
      <c r="I285" s="17">
        <v>350</v>
      </c>
      <c r="J285" s="18">
        <f>VLOOKUP(D285,'[1]GIA DU KIEN'!D286:L895,9,0)</f>
        <v>24850</v>
      </c>
      <c r="K285" s="19">
        <f t="shared" si="4"/>
        <v>8697500</v>
      </c>
    </row>
    <row r="286" spans="1:11" ht="30" hidden="1" x14ac:dyDescent="0.25">
      <c r="A286" s="16">
        <v>85</v>
      </c>
      <c r="B286" s="15"/>
      <c r="C286" s="9">
        <v>282</v>
      </c>
      <c r="D286" s="9" t="s">
        <v>1051</v>
      </c>
      <c r="E286" s="14" t="s">
        <v>1052</v>
      </c>
      <c r="F286" s="15" t="s">
        <v>1053</v>
      </c>
      <c r="G286" s="16" t="s">
        <v>998</v>
      </c>
      <c r="H286" s="16" t="s">
        <v>1010</v>
      </c>
      <c r="I286" s="17">
        <v>800</v>
      </c>
      <c r="J286" s="18">
        <f>VLOOKUP(D286,'[1]GIA DU KIEN'!D287:L896,9,0)</f>
        <v>24727.5</v>
      </c>
      <c r="K286" s="19">
        <f t="shared" si="4"/>
        <v>19782000</v>
      </c>
    </row>
    <row r="287" spans="1:11" ht="45" hidden="1" x14ac:dyDescent="0.25">
      <c r="A287" s="16">
        <v>86</v>
      </c>
      <c r="B287" s="15"/>
      <c r="C287" s="9">
        <v>283</v>
      </c>
      <c r="D287" s="9" t="s">
        <v>1054</v>
      </c>
      <c r="E287" s="14" t="s">
        <v>1055</v>
      </c>
      <c r="F287" s="15" t="s">
        <v>1056</v>
      </c>
      <c r="G287" s="16" t="s">
        <v>998</v>
      </c>
      <c r="H287" s="16" t="s">
        <v>1057</v>
      </c>
      <c r="I287" s="17">
        <v>300</v>
      </c>
      <c r="J287" s="18">
        <f>VLOOKUP(D287,'[1]GIA DU KIEN'!D288:L897,9,0)</f>
        <v>45100</v>
      </c>
      <c r="K287" s="19">
        <f t="shared" si="4"/>
        <v>13530000</v>
      </c>
    </row>
    <row r="288" spans="1:11" ht="45" hidden="1" x14ac:dyDescent="0.25">
      <c r="A288" s="16">
        <v>87</v>
      </c>
      <c r="B288" s="15"/>
      <c r="C288" s="9">
        <v>284</v>
      </c>
      <c r="D288" s="9" t="s">
        <v>1058</v>
      </c>
      <c r="E288" s="14" t="s">
        <v>1059</v>
      </c>
      <c r="F288" s="15" t="s">
        <v>1060</v>
      </c>
      <c r="G288" s="16" t="s">
        <v>1061</v>
      </c>
      <c r="H288" s="16" t="s">
        <v>1062</v>
      </c>
      <c r="I288" s="17">
        <v>10</v>
      </c>
      <c r="J288" s="18">
        <f>VLOOKUP(D288,'[1]GIA DU KIEN'!D289:L898,9,0)</f>
        <v>420000</v>
      </c>
      <c r="K288" s="19">
        <f t="shared" si="4"/>
        <v>4200000</v>
      </c>
    </row>
    <row r="289" spans="1:11" ht="45" hidden="1" x14ac:dyDescent="0.25">
      <c r="A289" s="16">
        <v>88</v>
      </c>
      <c r="B289" s="15"/>
      <c r="C289" s="9">
        <v>285</v>
      </c>
      <c r="D289" s="9" t="s">
        <v>1063</v>
      </c>
      <c r="E289" s="14" t="s">
        <v>1064</v>
      </c>
      <c r="F289" s="15" t="s">
        <v>1065</v>
      </c>
      <c r="G289" s="16" t="s">
        <v>998</v>
      </c>
      <c r="H289" s="16" t="s">
        <v>1066</v>
      </c>
      <c r="I289" s="17">
        <v>800</v>
      </c>
      <c r="J289" s="18">
        <f>VLOOKUP(D289,'[1]GIA DU KIEN'!D290:L899,9,0)</f>
        <v>51900</v>
      </c>
      <c r="K289" s="19">
        <f t="shared" si="4"/>
        <v>41520000</v>
      </c>
    </row>
    <row r="290" spans="1:11" ht="75" hidden="1" x14ac:dyDescent="0.25">
      <c r="A290" s="16">
        <v>89</v>
      </c>
      <c r="B290" s="15"/>
      <c r="C290" s="9">
        <v>286</v>
      </c>
      <c r="D290" s="9" t="s">
        <v>1067</v>
      </c>
      <c r="E290" s="14" t="s">
        <v>1068</v>
      </c>
      <c r="F290" s="15" t="s">
        <v>1069</v>
      </c>
      <c r="G290" s="16" t="s">
        <v>998</v>
      </c>
      <c r="H290" s="16" t="s">
        <v>1070</v>
      </c>
      <c r="I290" s="17">
        <v>900</v>
      </c>
      <c r="J290" s="18">
        <f>VLOOKUP(D290,'[1]GIA DU KIEN'!D291:L900,9,0)</f>
        <v>29500</v>
      </c>
      <c r="K290" s="19">
        <f t="shared" si="4"/>
        <v>26550000</v>
      </c>
    </row>
    <row r="291" spans="1:11" ht="60" hidden="1" x14ac:dyDescent="0.25">
      <c r="A291" s="16">
        <v>90</v>
      </c>
      <c r="B291" s="15"/>
      <c r="C291" s="9">
        <v>287</v>
      </c>
      <c r="D291" s="9" t="s">
        <v>1071</v>
      </c>
      <c r="E291" s="14" t="s">
        <v>1072</v>
      </c>
      <c r="F291" s="15" t="s">
        <v>1073</v>
      </c>
      <c r="G291" s="16" t="s">
        <v>998</v>
      </c>
      <c r="H291" s="16" t="s">
        <v>1038</v>
      </c>
      <c r="I291" s="17">
        <v>500</v>
      </c>
      <c r="J291" s="18">
        <f>VLOOKUP(D291,'[1]GIA DU KIEN'!D292:L901,9,0)</f>
        <v>45000</v>
      </c>
      <c r="K291" s="19">
        <f t="shared" si="4"/>
        <v>22500000</v>
      </c>
    </row>
    <row r="292" spans="1:11" ht="30" hidden="1" x14ac:dyDescent="0.25">
      <c r="A292" s="16">
        <v>91</v>
      </c>
      <c r="B292" s="15"/>
      <c r="C292" s="9">
        <v>288</v>
      </c>
      <c r="D292" s="9" t="s">
        <v>1074</v>
      </c>
      <c r="E292" s="14" t="s">
        <v>1075</v>
      </c>
      <c r="F292" s="15" t="s">
        <v>1076</v>
      </c>
      <c r="G292" s="15" t="s">
        <v>998</v>
      </c>
      <c r="H292" s="16" t="s">
        <v>1077</v>
      </c>
      <c r="I292" s="28">
        <v>500</v>
      </c>
      <c r="J292" s="18">
        <f>VLOOKUP(D292,'[1]GIA DU KIEN'!D293:L902,9,0)</f>
        <v>30000</v>
      </c>
      <c r="K292" s="19">
        <f t="shared" si="4"/>
        <v>15000000</v>
      </c>
    </row>
    <row r="293" spans="1:11" ht="75" hidden="1" x14ac:dyDescent="0.25">
      <c r="A293" s="16">
        <v>92</v>
      </c>
      <c r="B293" s="15"/>
      <c r="C293" s="9">
        <v>289</v>
      </c>
      <c r="D293" s="9" t="s">
        <v>1078</v>
      </c>
      <c r="E293" s="14" t="s">
        <v>1068</v>
      </c>
      <c r="F293" s="15" t="s">
        <v>1079</v>
      </c>
      <c r="G293" s="15" t="s">
        <v>998</v>
      </c>
      <c r="H293" s="16" t="s">
        <v>1077</v>
      </c>
      <c r="I293" s="28">
        <v>600</v>
      </c>
      <c r="J293" s="18">
        <f>VLOOKUP(D293,'[1]GIA DU KIEN'!D294:L903,9,0)</f>
        <v>68000</v>
      </c>
      <c r="K293" s="19">
        <f t="shared" si="4"/>
        <v>40800000</v>
      </c>
    </row>
    <row r="294" spans="1:11" ht="90" hidden="1" x14ac:dyDescent="0.25">
      <c r="A294" s="16">
        <v>93</v>
      </c>
      <c r="B294" s="16"/>
      <c r="C294" s="9">
        <v>290</v>
      </c>
      <c r="D294" s="9" t="s">
        <v>1080</v>
      </c>
      <c r="E294" s="14" t="s">
        <v>1081</v>
      </c>
      <c r="F294" s="15" t="s">
        <v>1082</v>
      </c>
      <c r="G294" s="16" t="s">
        <v>74</v>
      </c>
      <c r="H294" s="16" t="s">
        <v>1083</v>
      </c>
      <c r="I294" s="17">
        <v>100000</v>
      </c>
      <c r="J294" s="18">
        <f>VLOOKUP(D294,'[1]GIA DU KIEN'!D295:L904,9,0)</f>
        <v>633</v>
      </c>
      <c r="K294" s="19">
        <f t="shared" si="4"/>
        <v>63300000</v>
      </c>
    </row>
    <row r="295" spans="1:11" ht="75" hidden="1" x14ac:dyDescent="0.25">
      <c r="A295" s="16">
        <v>94</v>
      </c>
      <c r="B295" s="16"/>
      <c r="C295" s="9">
        <v>291</v>
      </c>
      <c r="D295" s="9" t="s">
        <v>1084</v>
      </c>
      <c r="E295" s="14" t="s">
        <v>1081</v>
      </c>
      <c r="F295" s="15" t="s">
        <v>1085</v>
      </c>
      <c r="G295" s="16" t="s">
        <v>74</v>
      </c>
      <c r="H295" s="16" t="s">
        <v>1086</v>
      </c>
      <c r="I295" s="17">
        <v>100000</v>
      </c>
      <c r="J295" s="18">
        <f>VLOOKUP(D295,'[1]GIA DU KIEN'!D296:L905,9,0)</f>
        <v>502</v>
      </c>
      <c r="K295" s="19">
        <f t="shared" si="4"/>
        <v>50200000</v>
      </c>
    </row>
    <row r="296" spans="1:11" ht="120" hidden="1" x14ac:dyDescent="0.25">
      <c r="A296" s="16">
        <v>95</v>
      </c>
      <c r="B296" s="16"/>
      <c r="C296" s="9">
        <v>292</v>
      </c>
      <c r="D296" s="9" t="s">
        <v>1087</v>
      </c>
      <c r="E296" s="14" t="s">
        <v>1088</v>
      </c>
      <c r="F296" s="15" t="s">
        <v>1089</v>
      </c>
      <c r="G296" s="16" t="s">
        <v>74</v>
      </c>
      <c r="H296" s="16" t="s">
        <v>1083</v>
      </c>
      <c r="I296" s="17">
        <v>1800</v>
      </c>
      <c r="J296" s="18">
        <f>VLOOKUP(D296,'[1]GIA DU KIEN'!D297:L906,9,0)</f>
        <v>4120</v>
      </c>
      <c r="K296" s="19">
        <f t="shared" si="4"/>
        <v>7416000</v>
      </c>
    </row>
    <row r="297" spans="1:11" ht="60" hidden="1" x14ac:dyDescent="0.25">
      <c r="A297" s="16">
        <v>96</v>
      </c>
      <c r="B297" s="16"/>
      <c r="C297" s="9">
        <v>293</v>
      </c>
      <c r="D297" s="9" t="s">
        <v>1090</v>
      </c>
      <c r="E297" s="14" t="s">
        <v>1088</v>
      </c>
      <c r="F297" s="15" t="s">
        <v>1091</v>
      </c>
      <c r="G297" s="16" t="s">
        <v>74</v>
      </c>
      <c r="H297" s="16" t="s">
        <v>1086</v>
      </c>
      <c r="I297" s="17">
        <v>1800</v>
      </c>
      <c r="J297" s="18">
        <f>VLOOKUP(D297,'[1]GIA DU KIEN'!D298:L907,9,0)</f>
        <v>3200</v>
      </c>
      <c r="K297" s="19">
        <f t="shared" si="4"/>
        <v>5760000</v>
      </c>
    </row>
    <row r="298" spans="1:11" ht="60" hidden="1" x14ac:dyDescent="0.25">
      <c r="A298" s="16">
        <v>97</v>
      </c>
      <c r="B298" s="15"/>
      <c r="C298" s="9">
        <v>294</v>
      </c>
      <c r="D298" s="9" t="s">
        <v>1092</v>
      </c>
      <c r="E298" s="14" t="s">
        <v>1093</v>
      </c>
      <c r="F298" s="15" t="s">
        <v>1094</v>
      </c>
      <c r="G298" s="16" t="s">
        <v>74</v>
      </c>
      <c r="H298" s="16" t="s">
        <v>1083</v>
      </c>
      <c r="I298" s="17">
        <v>3000</v>
      </c>
      <c r="J298" s="18">
        <f>VLOOKUP(D298,'[1]GIA DU KIEN'!D299:L908,9,0)</f>
        <v>3650</v>
      </c>
      <c r="K298" s="19">
        <f t="shared" si="4"/>
        <v>10950000</v>
      </c>
    </row>
    <row r="299" spans="1:11" ht="105" hidden="1" x14ac:dyDescent="0.25">
      <c r="A299" s="16">
        <v>98</v>
      </c>
      <c r="B299" s="16"/>
      <c r="C299" s="9">
        <v>295</v>
      </c>
      <c r="D299" s="9" t="s">
        <v>1095</v>
      </c>
      <c r="E299" s="14" t="s">
        <v>1096</v>
      </c>
      <c r="F299" s="15" t="s">
        <v>1097</v>
      </c>
      <c r="G299" s="16" t="s">
        <v>74</v>
      </c>
      <c r="H299" s="16" t="s">
        <v>1083</v>
      </c>
      <c r="I299" s="17">
        <v>100000</v>
      </c>
      <c r="J299" s="18">
        <f>VLOOKUP(D299,'[1]GIA DU KIEN'!D300:L909,9,0)</f>
        <v>933</v>
      </c>
      <c r="K299" s="19">
        <f t="shared" si="4"/>
        <v>93300000</v>
      </c>
    </row>
    <row r="300" spans="1:11" ht="90" hidden="1" x14ac:dyDescent="0.25">
      <c r="A300" s="16">
        <v>99</v>
      </c>
      <c r="B300" s="16"/>
      <c r="C300" s="9">
        <v>296</v>
      </c>
      <c r="D300" s="9" t="s">
        <v>1098</v>
      </c>
      <c r="E300" s="14" t="s">
        <v>1096</v>
      </c>
      <c r="F300" s="15" t="s">
        <v>1099</v>
      </c>
      <c r="G300" s="16" t="s">
        <v>74</v>
      </c>
      <c r="H300" s="16" t="s">
        <v>1086</v>
      </c>
      <c r="I300" s="17">
        <v>100000</v>
      </c>
      <c r="J300" s="18">
        <f>VLOOKUP(D300,'[1]GIA DU KIEN'!D301:L910,9,0)</f>
        <v>840</v>
      </c>
      <c r="K300" s="19">
        <f t="shared" si="4"/>
        <v>84000000</v>
      </c>
    </row>
    <row r="301" spans="1:11" ht="30" hidden="1" x14ac:dyDescent="0.25">
      <c r="A301" s="16">
        <v>100</v>
      </c>
      <c r="B301" s="16"/>
      <c r="C301" s="9">
        <v>297</v>
      </c>
      <c r="D301" s="9" t="s">
        <v>1100</v>
      </c>
      <c r="E301" s="14" t="s">
        <v>1101</v>
      </c>
      <c r="F301" s="15" t="s">
        <v>1102</v>
      </c>
      <c r="G301" s="16" t="s">
        <v>74</v>
      </c>
      <c r="H301" s="16" t="s">
        <v>1103</v>
      </c>
      <c r="I301" s="17">
        <v>40000</v>
      </c>
      <c r="J301" s="18">
        <f>VLOOKUP(D301,'[1]GIA DU KIEN'!D302:L911,9,0)</f>
        <v>723</v>
      </c>
      <c r="K301" s="19">
        <f t="shared" si="4"/>
        <v>28920000</v>
      </c>
    </row>
    <row r="302" spans="1:11" ht="60" hidden="1" x14ac:dyDescent="0.25">
      <c r="A302" s="16">
        <v>101</v>
      </c>
      <c r="B302" s="16"/>
      <c r="C302" s="9">
        <v>298</v>
      </c>
      <c r="D302" s="9" t="s">
        <v>1104</v>
      </c>
      <c r="E302" s="14" t="s">
        <v>1101</v>
      </c>
      <c r="F302" s="15" t="s">
        <v>1105</v>
      </c>
      <c r="G302" s="16" t="s">
        <v>74</v>
      </c>
      <c r="H302" s="16" t="s">
        <v>1083</v>
      </c>
      <c r="I302" s="17">
        <v>40000</v>
      </c>
      <c r="J302" s="18">
        <f>VLOOKUP(D302,'[1]GIA DU KIEN'!D303:L912,9,0)</f>
        <v>810</v>
      </c>
      <c r="K302" s="19">
        <f t="shared" si="4"/>
        <v>32400000</v>
      </c>
    </row>
    <row r="303" spans="1:11" ht="90" hidden="1" x14ac:dyDescent="0.25">
      <c r="A303" s="16">
        <v>102</v>
      </c>
      <c r="B303" s="16"/>
      <c r="C303" s="9">
        <v>299</v>
      </c>
      <c r="D303" s="9" t="s">
        <v>1106</v>
      </c>
      <c r="E303" s="14" t="s">
        <v>1107</v>
      </c>
      <c r="F303" s="33" t="s">
        <v>1108</v>
      </c>
      <c r="G303" s="16" t="s">
        <v>74</v>
      </c>
      <c r="H303" s="16" t="s">
        <v>1083</v>
      </c>
      <c r="I303" s="17">
        <v>25000</v>
      </c>
      <c r="J303" s="18">
        <f>VLOOKUP(D303,'[1]GIA DU KIEN'!D304:L913,9,0)</f>
        <v>620</v>
      </c>
      <c r="K303" s="19">
        <f t="shared" si="4"/>
        <v>15500000</v>
      </c>
    </row>
    <row r="304" spans="1:11" ht="135" hidden="1" x14ac:dyDescent="0.25">
      <c r="A304" s="16">
        <v>103</v>
      </c>
      <c r="B304" s="16"/>
      <c r="C304" s="9">
        <v>300</v>
      </c>
      <c r="D304" s="9" t="s">
        <v>1109</v>
      </c>
      <c r="E304" s="14" t="s">
        <v>1110</v>
      </c>
      <c r="F304" s="15" t="s">
        <v>1111</v>
      </c>
      <c r="G304" s="16" t="s">
        <v>74</v>
      </c>
      <c r="H304" s="16" t="s">
        <v>1083</v>
      </c>
      <c r="I304" s="17">
        <v>15000</v>
      </c>
      <c r="J304" s="18">
        <f>VLOOKUP(D304,'[1]GIA DU KIEN'!D305:L914,9,0)</f>
        <v>1685</v>
      </c>
      <c r="K304" s="19">
        <f t="shared" si="4"/>
        <v>25275000</v>
      </c>
    </row>
    <row r="305" spans="1:11" ht="120" hidden="1" x14ac:dyDescent="0.25">
      <c r="A305" s="16">
        <v>104</v>
      </c>
      <c r="B305" s="16"/>
      <c r="C305" s="9">
        <v>301</v>
      </c>
      <c r="D305" s="9" t="s">
        <v>1112</v>
      </c>
      <c r="E305" s="14" t="s">
        <v>1110</v>
      </c>
      <c r="F305" s="15" t="s">
        <v>1113</v>
      </c>
      <c r="G305" s="16" t="s">
        <v>74</v>
      </c>
      <c r="H305" s="16" t="s">
        <v>1086</v>
      </c>
      <c r="I305" s="17">
        <v>15000</v>
      </c>
      <c r="J305" s="18">
        <f>VLOOKUP(D305,'[1]GIA DU KIEN'!D306:L915,9,0)</f>
        <v>1290</v>
      </c>
      <c r="K305" s="19">
        <f t="shared" si="4"/>
        <v>19350000</v>
      </c>
    </row>
    <row r="306" spans="1:11" ht="105" hidden="1" x14ac:dyDescent="0.25">
      <c r="A306" s="16">
        <v>105</v>
      </c>
      <c r="B306" s="16"/>
      <c r="C306" s="9">
        <v>302</v>
      </c>
      <c r="D306" s="9" t="s">
        <v>1114</v>
      </c>
      <c r="E306" s="14" t="s">
        <v>1115</v>
      </c>
      <c r="F306" s="15" t="s">
        <v>1116</v>
      </c>
      <c r="G306" s="16" t="s">
        <v>74</v>
      </c>
      <c r="H306" s="16" t="s">
        <v>1083</v>
      </c>
      <c r="I306" s="17">
        <v>20000</v>
      </c>
      <c r="J306" s="18">
        <f>VLOOKUP(D306,'[1]GIA DU KIEN'!D307:L916,9,0)</f>
        <v>569.5</v>
      </c>
      <c r="K306" s="19">
        <f t="shared" si="4"/>
        <v>11390000</v>
      </c>
    </row>
    <row r="307" spans="1:11" ht="105" hidden="1" x14ac:dyDescent="0.25">
      <c r="A307" s="16">
        <v>106</v>
      </c>
      <c r="B307" s="15"/>
      <c r="C307" s="9">
        <v>303</v>
      </c>
      <c r="D307" s="9" t="s">
        <v>1117</v>
      </c>
      <c r="E307" s="14" t="s">
        <v>1118</v>
      </c>
      <c r="F307" s="15" t="s">
        <v>1119</v>
      </c>
      <c r="G307" s="16" t="s">
        <v>717</v>
      </c>
      <c r="H307" s="16" t="s">
        <v>1083</v>
      </c>
      <c r="I307" s="17">
        <v>100000</v>
      </c>
      <c r="J307" s="18">
        <f>VLOOKUP(D307,'[1]GIA DU KIEN'!D308:L917,9,0)</f>
        <v>4300</v>
      </c>
      <c r="K307" s="19">
        <f t="shared" si="4"/>
        <v>430000000</v>
      </c>
    </row>
    <row r="308" spans="1:11" ht="60" hidden="1" x14ac:dyDescent="0.25">
      <c r="A308" s="16">
        <v>107</v>
      </c>
      <c r="B308" s="15"/>
      <c r="C308" s="9">
        <v>304</v>
      </c>
      <c r="D308" s="9" t="s">
        <v>1120</v>
      </c>
      <c r="E308" s="14" t="s">
        <v>1118</v>
      </c>
      <c r="F308" s="15" t="s">
        <v>1121</v>
      </c>
      <c r="G308" s="16" t="s">
        <v>74</v>
      </c>
      <c r="H308" s="16" t="s">
        <v>1086</v>
      </c>
      <c r="I308" s="17">
        <v>80000</v>
      </c>
      <c r="J308" s="18">
        <f>VLOOKUP(D308,'[1]GIA DU KIEN'!D309:L918,9,0)</f>
        <v>3080</v>
      </c>
      <c r="K308" s="19">
        <f t="shared" si="4"/>
        <v>246400000</v>
      </c>
    </row>
    <row r="309" spans="1:11" ht="110.25" hidden="1" x14ac:dyDescent="0.25">
      <c r="A309" s="16">
        <v>108</v>
      </c>
      <c r="B309" s="15"/>
      <c r="C309" s="9">
        <v>305</v>
      </c>
      <c r="D309" s="9" t="s">
        <v>1122</v>
      </c>
      <c r="E309" s="14" t="s">
        <v>1123</v>
      </c>
      <c r="F309" s="22" t="s">
        <v>1124</v>
      </c>
      <c r="G309" s="16" t="s">
        <v>74</v>
      </c>
      <c r="H309" s="16" t="s">
        <v>1083</v>
      </c>
      <c r="I309" s="17">
        <v>40000</v>
      </c>
      <c r="J309" s="18">
        <f>VLOOKUP(D309,'[1]GIA DU KIEN'!D310:L919,9,0)</f>
        <v>3590</v>
      </c>
      <c r="K309" s="19">
        <f t="shared" si="4"/>
        <v>143600000</v>
      </c>
    </row>
    <row r="310" spans="1:11" ht="45" hidden="1" x14ac:dyDescent="0.25">
      <c r="A310" s="16">
        <v>109</v>
      </c>
      <c r="B310" s="15"/>
      <c r="C310" s="9">
        <v>306</v>
      </c>
      <c r="D310" s="9" t="s">
        <v>1125</v>
      </c>
      <c r="E310" s="14" t="s">
        <v>1126</v>
      </c>
      <c r="F310" s="15" t="s">
        <v>1127</v>
      </c>
      <c r="G310" s="16" t="s">
        <v>74</v>
      </c>
      <c r="H310" s="16" t="s">
        <v>1083</v>
      </c>
      <c r="I310" s="17">
        <v>2000</v>
      </c>
      <c r="J310" s="18">
        <f>VLOOKUP(D310,'[1]GIA DU KIEN'!D311:L920,9,0)</f>
        <v>4475</v>
      </c>
      <c r="K310" s="19">
        <f t="shared" si="4"/>
        <v>8950000</v>
      </c>
    </row>
    <row r="311" spans="1:11" ht="45" hidden="1" x14ac:dyDescent="0.25">
      <c r="A311" s="16">
        <v>110</v>
      </c>
      <c r="B311" s="15"/>
      <c r="C311" s="9">
        <v>307</v>
      </c>
      <c r="D311" s="9" t="s">
        <v>1128</v>
      </c>
      <c r="E311" s="14" t="s">
        <v>1129</v>
      </c>
      <c r="F311" s="15" t="s">
        <v>1130</v>
      </c>
      <c r="G311" s="16" t="s">
        <v>74</v>
      </c>
      <c r="H311" s="16" t="s">
        <v>1083</v>
      </c>
      <c r="I311" s="17">
        <v>450</v>
      </c>
      <c r="J311" s="18">
        <f>VLOOKUP(D311,'[1]GIA DU KIEN'!D312:L921,9,0)</f>
        <v>8685</v>
      </c>
      <c r="K311" s="19">
        <f t="shared" si="4"/>
        <v>3908250</v>
      </c>
    </row>
    <row r="312" spans="1:11" ht="30" hidden="1" x14ac:dyDescent="0.25">
      <c r="A312" s="16">
        <v>111</v>
      </c>
      <c r="B312" s="15"/>
      <c r="C312" s="9">
        <v>308</v>
      </c>
      <c r="D312" s="9" t="s">
        <v>1131</v>
      </c>
      <c r="E312" s="14" t="s">
        <v>1132</v>
      </c>
      <c r="F312" s="15" t="s">
        <v>1133</v>
      </c>
      <c r="G312" s="16" t="s">
        <v>74</v>
      </c>
      <c r="H312" s="16" t="s">
        <v>1134</v>
      </c>
      <c r="I312" s="17">
        <v>1000</v>
      </c>
      <c r="J312" s="18">
        <f>VLOOKUP(D312,'[1]GIA DU KIEN'!D313:L922,9,0)</f>
        <v>3289</v>
      </c>
      <c r="K312" s="19">
        <f t="shared" si="4"/>
        <v>3289000</v>
      </c>
    </row>
    <row r="313" spans="1:11" ht="60" hidden="1" x14ac:dyDescent="0.25">
      <c r="A313" s="16">
        <v>112</v>
      </c>
      <c r="B313" s="15"/>
      <c r="C313" s="9">
        <v>309</v>
      </c>
      <c r="D313" s="9" t="s">
        <v>1135</v>
      </c>
      <c r="E313" s="14" t="s">
        <v>1132</v>
      </c>
      <c r="F313" s="15" t="s">
        <v>1136</v>
      </c>
      <c r="G313" s="16" t="s">
        <v>74</v>
      </c>
      <c r="H313" s="16" t="s">
        <v>1083</v>
      </c>
      <c r="I313" s="17">
        <v>1000</v>
      </c>
      <c r="J313" s="18">
        <f>VLOOKUP(D313,'[1]GIA DU KIEN'!D314:L923,9,0)</f>
        <v>6090</v>
      </c>
      <c r="K313" s="19">
        <f t="shared" si="4"/>
        <v>6090000</v>
      </c>
    </row>
    <row r="314" spans="1:11" ht="31.5" hidden="1" x14ac:dyDescent="0.25">
      <c r="A314" s="16">
        <v>113</v>
      </c>
      <c r="B314" s="15"/>
      <c r="C314" s="9">
        <v>310</v>
      </c>
      <c r="D314" s="9" t="s">
        <v>1137</v>
      </c>
      <c r="E314" s="14" t="s">
        <v>1138</v>
      </c>
      <c r="F314" s="15" t="s">
        <v>1139</v>
      </c>
      <c r="G314" s="16" t="s">
        <v>878</v>
      </c>
      <c r="H314" s="20" t="s">
        <v>1140</v>
      </c>
      <c r="I314" s="17">
        <v>5000</v>
      </c>
      <c r="J314" s="18">
        <f>VLOOKUP(D314,'[1]GIA DU KIEN'!D315:L924,9,0)</f>
        <v>205</v>
      </c>
      <c r="K314" s="19">
        <f t="shared" si="4"/>
        <v>1025000</v>
      </c>
    </row>
    <row r="315" spans="1:11" ht="31.5" hidden="1" x14ac:dyDescent="0.25">
      <c r="A315" s="16">
        <v>114</v>
      </c>
      <c r="B315" s="15"/>
      <c r="C315" s="9">
        <v>311</v>
      </c>
      <c r="D315" s="9" t="s">
        <v>1141</v>
      </c>
      <c r="E315" s="14" t="s">
        <v>1142</v>
      </c>
      <c r="F315" s="15" t="s">
        <v>1143</v>
      </c>
      <c r="G315" s="16" t="s">
        <v>74</v>
      </c>
      <c r="H315" s="20" t="s">
        <v>1144</v>
      </c>
      <c r="I315" s="17">
        <v>2000</v>
      </c>
      <c r="J315" s="18">
        <f>VLOOKUP(D315,'[1]GIA DU KIEN'!D316:L925,9,0)</f>
        <v>10180</v>
      </c>
      <c r="K315" s="19">
        <f t="shared" si="4"/>
        <v>20360000</v>
      </c>
    </row>
    <row r="316" spans="1:11" ht="75" hidden="1" x14ac:dyDescent="0.25">
      <c r="A316" s="16">
        <v>115</v>
      </c>
      <c r="B316" s="15"/>
      <c r="C316" s="9">
        <v>312</v>
      </c>
      <c r="D316" s="9" t="s">
        <v>1145</v>
      </c>
      <c r="E316" s="14" t="s">
        <v>1146</v>
      </c>
      <c r="F316" s="15" t="s">
        <v>1147</v>
      </c>
      <c r="G316" s="16" t="s">
        <v>74</v>
      </c>
      <c r="H316" s="20" t="s">
        <v>1083</v>
      </c>
      <c r="I316" s="17">
        <v>50000</v>
      </c>
      <c r="J316" s="18">
        <f>VLOOKUP(D316,'[1]GIA DU KIEN'!D317:L926,9,0)</f>
        <v>1200</v>
      </c>
      <c r="K316" s="19">
        <f t="shared" si="4"/>
        <v>60000000</v>
      </c>
    </row>
    <row r="317" spans="1:11" ht="75" hidden="1" x14ac:dyDescent="0.25">
      <c r="A317" s="16">
        <v>116</v>
      </c>
      <c r="B317" s="15"/>
      <c r="C317" s="9">
        <v>313</v>
      </c>
      <c r="D317" s="9" t="s">
        <v>1148</v>
      </c>
      <c r="E317" s="14" t="s">
        <v>1149</v>
      </c>
      <c r="F317" s="15" t="s">
        <v>1150</v>
      </c>
      <c r="G317" s="16" t="s">
        <v>74</v>
      </c>
      <c r="H317" s="16" t="s">
        <v>1086</v>
      </c>
      <c r="I317" s="17">
        <v>200000</v>
      </c>
      <c r="J317" s="18">
        <f>VLOOKUP(D317,'[1]GIA DU KIEN'!D318:L927,9,0)</f>
        <v>240</v>
      </c>
      <c r="K317" s="19">
        <f t="shared" si="4"/>
        <v>48000000</v>
      </c>
    </row>
    <row r="318" spans="1:11" ht="60" hidden="1" x14ac:dyDescent="0.25">
      <c r="A318" s="16">
        <v>117</v>
      </c>
      <c r="B318" s="15"/>
      <c r="C318" s="9">
        <v>314</v>
      </c>
      <c r="D318" s="9" t="s">
        <v>1151</v>
      </c>
      <c r="E318" s="14" t="s">
        <v>1152</v>
      </c>
      <c r="F318" s="15" t="s">
        <v>1153</v>
      </c>
      <c r="G318" s="16" t="s">
        <v>74</v>
      </c>
      <c r="H318" s="16" t="s">
        <v>1154</v>
      </c>
      <c r="I318" s="17">
        <v>10000</v>
      </c>
      <c r="J318" s="18">
        <f>VLOOKUP(D318,'[1]GIA DU KIEN'!D319:L928,9,0)</f>
        <v>3600</v>
      </c>
      <c r="K318" s="19">
        <f t="shared" si="4"/>
        <v>36000000</v>
      </c>
    </row>
    <row r="319" spans="1:11" ht="90" hidden="1" x14ac:dyDescent="0.25">
      <c r="A319" s="16">
        <v>118</v>
      </c>
      <c r="B319" s="15"/>
      <c r="C319" s="9">
        <v>315</v>
      </c>
      <c r="D319" s="9" t="s">
        <v>1155</v>
      </c>
      <c r="E319" s="14" t="s">
        <v>1156</v>
      </c>
      <c r="F319" s="15" t="s">
        <v>1157</v>
      </c>
      <c r="G319" s="16" t="s">
        <v>74</v>
      </c>
      <c r="H319" s="16" t="s">
        <v>1158</v>
      </c>
      <c r="I319" s="17">
        <v>8000</v>
      </c>
      <c r="J319" s="18">
        <f>VLOOKUP(D319,'[1]GIA DU KIEN'!D320:L929,9,0)</f>
        <v>13870</v>
      </c>
      <c r="K319" s="19">
        <f t="shared" si="4"/>
        <v>110960000</v>
      </c>
    </row>
    <row r="320" spans="1:11" ht="60" hidden="1" x14ac:dyDescent="0.25">
      <c r="A320" s="16">
        <v>119</v>
      </c>
      <c r="B320" s="15"/>
      <c r="C320" s="9">
        <v>316</v>
      </c>
      <c r="D320" s="9" t="s">
        <v>1159</v>
      </c>
      <c r="E320" s="14" t="s">
        <v>1160</v>
      </c>
      <c r="F320" s="15" t="s">
        <v>1161</v>
      </c>
      <c r="G320" s="16" t="s">
        <v>74</v>
      </c>
      <c r="H320" s="16" t="s">
        <v>1162</v>
      </c>
      <c r="I320" s="17">
        <v>8000</v>
      </c>
      <c r="J320" s="18">
        <f>VLOOKUP(D320,'[1]GIA DU KIEN'!D321:L930,9,0)</f>
        <v>2160</v>
      </c>
      <c r="K320" s="19">
        <f t="shared" si="4"/>
        <v>17280000</v>
      </c>
    </row>
    <row r="321" spans="1:11" hidden="1" x14ac:dyDescent="0.25">
      <c r="A321" s="16">
        <v>120</v>
      </c>
      <c r="B321" s="15"/>
      <c r="C321" s="9">
        <v>317</v>
      </c>
      <c r="D321" s="9" t="s">
        <v>1163</v>
      </c>
      <c r="E321" s="14" t="s">
        <v>1164</v>
      </c>
      <c r="F321" s="15" t="s">
        <v>1165</v>
      </c>
      <c r="G321" s="16" t="s">
        <v>74</v>
      </c>
      <c r="H321" s="16" t="s">
        <v>1166</v>
      </c>
      <c r="I321" s="17">
        <v>4000</v>
      </c>
      <c r="J321" s="18">
        <f>VLOOKUP(D321,'[1]GIA DU KIEN'!D322:L931,9,0)</f>
        <v>1600</v>
      </c>
      <c r="K321" s="19">
        <f t="shared" si="4"/>
        <v>6400000</v>
      </c>
    </row>
    <row r="322" spans="1:11" ht="45" hidden="1" x14ac:dyDescent="0.25">
      <c r="A322" s="16">
        <v>121</v>
      </c>
      <c r="B322" s="15"/>
      <c r="C322" s="9">
        <v>318</v>
      </c>
      <c r="D322" s="9" t="s">
        <v>1167</v>
      </c>
      <c r="E322" s="14" t="s">
        <v>1168</v>
      </c>
      <c r="F322" s="15" t="s">
        <v>1169</v>
      </c>
      <c r="G322" s="16" t="s">
        <v>74</v>
      </c>
      <c r="H322" s="16" t="s">
        <v>1170</v>
      </c>
      <c r="I322" s="17">
        <v>500000</v>
      </c>
      <c r="J322" s="18">
        <f>VLOOKUP(D322,'[1]GIA DU KIEN'!D323:L932,9,0)</f>
        <v>215</v>
      </c>
      <c r="K322" s="19">
        <f t="shared" si="4"/>
        <v>107500000</v>
      </c>
    </row>
    <row r="323" spans="1:11" ht="45" hidden="1" x14ac:dyDescent="0.25">
      <c r="A323" s="16">
        <v>122</v>
      </c>
      <c r="B323" s="16"/>
      <c r="C323" s="9">
        <v>319</v>
      </c>
      <c r="D323" s="9" t="s">
        <v>1171</v>
      </c>
      <c r="E323" s="14" t="s">
        <v>1172</v>
      </c>
      <c r="F323" s="15" t="s">
        <v>1173</v>
      </c>
      <c r="G323" s="16" t="s">
        <v>1061</v>
      </c>
      <c r="H323" s="16" t="s">
        <v>1174</v>
      </c>
      <c r="I323" s="17">
        <v>10000</v>
      </c>
      <c r="J323" s="18">
        <f>VLOOKUP(D323,'[1]GIA DU KIEN'!D324:L933,9,0)</f>
        <v>13000</v>
      </c>
      <c r="K323" s="19">
        <f t="shared" si="4"/>
        <v>130000000</v>
      </c>
    </row>
    <row r="324" spans="1:11" ht="45" hidden="1" x14ac:dyDescent="0.25">
      <c r="A324" s="16">
        <v>123</v>
      </c>
      <c r="B324" s="16"/>
      <c r="C324" s="9">
        <v>320</v>
      </c>
      <c r="D324" s="9" t="s">
        <v>1175</v>
      </c>
      <c r="E324" s="14" t="s">
        <v>1172</v>
      </c>
      <c r="F324" s="15" t="s">
        <v>1176</v>
      </c>
      <c r="G324" s="16" t="s">
        <v>1061</v>
      </c>
      <c r="H324" s="16" t="s">
        <v>1174</v>
      </c>
      <c r="I324" s="17">
        <v>3000</v>
      </c>
      <c r="J324" s="18">
        <f>VLOOKUP(D324,'[1]GIA DU KIEN'!D325:L934,9,0)</f>
        <v>19000</v>
      </c>
      <c r="K324" s="19">
        <f t="shared" si="4"/>
        <v>57000000</v>
      </c>
    </row>
    <row r="325" spans="1:11" ht="27.6" hidden="1" customHeight="1" x14ac:dyDescent="0.25">
      <c r="A325" s="16">
        <v>124</v>
      </c>
      <c r="B325" s="16"/>
      <c r="C325" s="9">
        <v>321</v>
      </c>
      <c r="D325" s="9" t="s">
        <v>1177</v>
      </c>
      <c r="E325" s="14" t="s">
        <v>1178</v>
      </c>
      <c r="F325" s="15" t="s">
        <v>1179</v>
      </c>
      <c r="G325" s="16" t="s">
        <v>1061</v>
      </c>
      <c r="H325" s="16" t="s">
        <v>1174</v>
      </c>
      <c r="I325" s="17">
        <v>15000</v>
      </c>
      <c r="J325" s="18">
        <f>VLOOKUP(D325,'[1]GIA DU KIEN'!D326:L935,9,0)</f>
        <v>2520</v>
      </c>
      <c r="K325" s="19">
        <f t="shared" ref="K325:K388" si="5">J325*I325</f>
        <v>37800000</v>
      </c>
    </row>
    <row r="326" spans="1:11" ht="30" hidden="1" x14ac:dyDescent="0.25">
      <c r="A326" s="16">
        <v>125</v>
      </c>
      <c r="B326" s="15"/>
      <c r="C326" s="9">
        <v>322</v>
      </c>
      <c r="D326" s="9" t="s">
        <v>1180</v>
      </c>
      <c r="E326" s="14" t="s">
        <v>1181</v>
      </c>
      <c r="F326" s="15" t="s">
        <v>1182</v>
      </c>
      <c r="G326" s="16" t="s">
        <v>1061</v>
      </c>
      <c r="H326" s="16" t="s">
        <v>1183</v>
      </c>
      <c r="I326" s="17">
        <v>10000</v>
      </c>
      <c r="J326" s="18">
        <f>VLOOKUP(D326,'[1]GIA DU KIEN'!D327:L936,9,0)</f>
        <v>45950</v>
      </c>
      <c r="K326" s="19">
        <f t="shared" si="5"/>
        <v>459500000</v>
      </c>
    </row>
    <row r="327" spans="1:11" ht="45" hidden="1" x14ac:dyDescent="0.25">
      <c r="A327" s="16">
        <v>126</v>
      </c>
      <c r="B327" s="15"/>
      <c r="C327" s="9">
        <v>323</v>
      </c>
      <c r="D327" s="9" t="s">
        <v>1184</v>
      </c>
      <c r="E327" s="14" t="s">
        <v>1185</v>
      </c>
      <c r="F327" s="15" t="s">
        <v>1186</v>
      </c>
      <c r="G327" s="15" t="s">
        <v>1187</v>
      </c>
      <c r="H327" s="16" t="s">
        <v>1188</v>
      </c>
      <c r="I327" s="28">
        <v>500</v>
      </c>
      <c r="J327" s="18">
        <f>VLOOKUP(D327,'[1]GIA DU KIEN'!D328:L937,9,0)</f>
        <v>13890</v>
      </c>
      <c r="K327" s="19">
        <f t="shared" si="5"/>
        <v>6945000</v>
      </c>
    </row>
    <row r="328" spans="1:11" ht="25.5" hidden="1" x14ac:dyDescent="0.25">
      <c r="A328" s="16">
        <v>127</v>
      </c>
      <c r="B328" s="15"/>
      <c r="C328" s="9">
        <v>324</v>
      </c>
      <c r="D328" s="9" t="s">
        <v>1189</v>
      </c>
      <c r="E328" s="14" t="s">
        <v>1190</v>
      </c>
      <c r="F328" s="15" t="s">
        <v>1191</v>
      </c>
      <c r="G328" s="16" t="s">
        <v>1192</v>
      </c>
      <c r="H328" s="26" t="s">
        <v>1193</v>
      </c>
      <c r="I328" s="17">
        <v>1200</v>
      </c>
      <c r="J328" s="18">
        <f>VLOOKUP(D328,'[1]GIA DU KIEN'!D329:L938,9,0)</f>
        <v>160000</v>
      </c>
      <c r="K328" s="19">
        <f t="shared" si="5"/>
        <v>192000000</v>
      </c>
    </row>
    <row r="329" spans="1:11" ht="45" hidden="1" x14ac:dyDescent="0.25">
      <c r="A329" s="16">
        <v>128</v>
      </c>
      <c r="B329" s="15"/>
      <c r="C329" s="9">
        <v>325</v>
      </c>
      <c r="D329" s="9" t="s">
        <v>1194</v>
      </c>
      <c r="E329" s="14" t="s">
        <v>1195</v>
      </c>
      <c r="F329" s="15" t="s">
        <v>1196</v>
      </c>
      <c r="G329" s="16" t="s">
        <v>1197</v>
      </c>
      <c r="H329" s="16" t="s">
        <v>1198</v>
      </c>
      <c r="I329" s="17">
        <v>100000</v>
      </c>
      <c r="J329" s="18">
        <f>VLOOKUP(D329,'[1]GIA DU KIEN'!D330:L939,9,0)</f>
        <v>3900</v>
      </c>
      <c r="K329" s="19">
        <f t="shared" si="5"/>
        <v>390000000</v>
      </c>
    </row>
    <row r="330" spans="1:11" ht="30" hidden="1" x14ac:dyDescent="0.25">
      <c r="A330" s="16">
        <v>129</v>
      </c>
      <c r="B330" s="15"/>
      <c r="C330" s="9">
        <v>326</v>
      </c>
      <c r="D330" s="9" t="s">
        <v>1199</v>
      </c>
      <c r="E330" s="14" t="s">
        <v>1200</v>
      </c>
      <c r="F330" s="15" t="s">
        <v>1201</v>
      </c>
      <c r="G330" s="16" t="s">
        <v>74</v>
      </c>
      <c r="H330" s="16" t="s">
        <v>1202</v>
      </c>
      <c r="I330" s="17">
        <v>80000</v>
      </c>
      <c r="J330" s="18">
        <f>VLOOKUP(D330,'[1]GIA DU KIEN'!D331:L940,9,0)</f>
        <v>598</v>
      </c>
      <c r="K330" s="19">
        <f t="shared" si="5"/>
        <v>47840000</v>
      </c>
    </row>
    <row r="331" spans="1:11" ht="30" hidden="1" x14ac:dyDescent="0.25">
      <c r="A331" s="16">
        <v>130</v>
      </c>
      <c r="B331" s="15"/>
      <c r="C331" s="9">
        <v>327</v>
      </c>
      <c r="D331" s="9" t="s">
        <v>1203</v>
      </c>
      <c r="E331" s="14" t="s">
        <v>1204</v>
      </c>
      <c r="F331" s="15" t="s">
        <v>1205</v>
      </c>
      <c r="G331" s="16" t="s">
        <v>74</v>
      </c>
      <c r="H331" s="16" t="s">
        <v>1206</v>
      </c>
      <c r="I331" s="17">
        <v>80000</v>
      </c>
      <c r="J331" s="18">
        <f>VLOOKUP(D331,'[1]GIA DU KIEN'!D332:L941,9,0)</f>
        <v>280</v>
      </c>
      <c r="K331" s="19">
        <f t="shared" si="5"/>
        <v>22400000</v>
      </c>
    </row>
    <row r="332" spans="1:11" ht="45" hidden="1" x14ac:dyDescent="0.25">
      <c r="A332" s="16">
        <v>131</v>
      </c>
      <c r="B332" s="15"/>
      <c r="C332" s="9">
        <v>328</v>
      </c>
      <c r="D332" s="9" t="s">
        <v>1207</v>
      </c>
      <c r="E332" s="14" t="s">
        <v>1208</v>
      </c>
      <c r="F332" s="15" t="s">
        <v>1209</v>
      </c>
      <c r="G332" s="16" t="s">
        <v>74</v>
      </c>
      <c r="H332" s="16" t="s">
        <v>1202</v>
      </c>
      <c r="I332" s="17">
        <v>1500</v>
      </c>
      <c r="J332" s="18">
        <f>VLOOKUP(D332,'[1]GIA DU KIEN'!D333:L942,9,0)</f>
        <v>4130</v>
      </c>
      <c r="K332" s="19">
        <f t="shared" si="5"/>
        <v>6195000</v>
      </c>
    </row>
    <row r="333" spans="1:11" ht="30" hidden="1" x14ac:dyDescent="0.25">
      <c r="A333" s="16">
        <v>132</v>
      </c>
      <c r="B333" s="15"/>
      <c r="C333" s="9">
        <v>329</v>
      </c>
      <c r="D333" s="9" t="s">
        <v>1210</v>
      </c>
      <c r="E333" s="14" t="s">
        <v>1211</v>
      </c>
      <c r="F333" s="15" t="s">
        <v>1212</v>
      </c>
      <c r="G333" s="16" t="s">
        <v>74</v>
      </c>
      <c r="H333" s="16" t="s">
        <v>1213</v>
      </c>
      <c r="I333" s="17">
        <v>1800</v>
      </c>
      <c r="J333" s="18">
        <f>VLOOKUP(D333,'[1]GIA DU KIEN'!D334:L943,9,0)</f>
        <v>5880</v>
      </c>
      <c r="K333" s="19">
        <f t="shared" si="5"/>
        <v>10584000</v>
      </c>
    </row>
    <row r="334" spans="1:11" ht="30" hidden="1" x14ac:dyDescent="0.25">
      <c r="A334" s="16">
        <v>133</v>
      </c>
      <c r="B334" s="15"/>
      <c r="C334" s="9">
        <v>330</v>
      </c>
      <c r="D334" s="9" t="s">
        <v>1214</v>
      </c>
      <c r="E334" s="14" t="s">
        <v>1215</v>
      </c>
      <c r="F334" s="15" t="s">
        <v>1216</v>
      </c>
      <c r="G334" s="15" t="s">
        <v>937</v>
      </c>
      <c r="H334" s="16" t="s">
        <v>1217</v>
      </c>
      <c r="I334" s="28">
        <v>4000</v>
      </c>
      <c r="J334" s="18">
        <f>VLOOKUP(D334,'[1]GIA DU KIEN'!D335:L944,9,0)</f>
        <v>5980</v>
      </c>
      <c r="K334" s="19">
        <f t="shared" si="5"/>
        <v>23920000</v>
      </c>
    </row>
    <row r="335" spans="1:11" ht="75" hidden="1" x14ac:dyDescent="0.25">
      <c r="A335" s="16">
        <v>134</v>
      </c>
      <c r="B335" s="15"/>
      <c r="C335" s="9">
        <v>331</v>
      </c>
      <c r="D335" s="9" t="s">
        <v>1218</v>
      </c>
      <c r="E335" s="14" t="s">
        <v>1219</v>
      </c>
      <c r="F335" s="15" t="s">
        <v>1220</v>
      </c>
      <c r="G335" s="16" t="s">
        <v>1221</v>
      </c>
      <c r="H335" s="16" t="s">
        <v>1222</v>
      </c>
      <c r="I335" s="17">
        <v>5000</v>
      </c>
      <c r="J335" s="18">
        <f>VLOOKUP(D335,'[1]GIA DU KIEN'!D336:L945,9,0)</f>
        <v>3749</v>
      </c>
      <c r="K335" s="19">
        <f t="shared" si="5"/>
        <v>18745000</v>
      </c>
    </row>
    <row r="336" spans="1:11" ht="75" hidden="1" x14ac:dyDescent="0.25">
      <c r="A336" s="16">
        <v>135</v>
      </c>
      <c r="B336" s="15"/>
      <c r="C336" s="9">
        <v>332</v>
      </c>
      <c r="D336" s="9" t="s">
        <v>1223</v>
      </c>
      <c r="E336" s="14" t="s">
        <v>1224</v>
      </c>
      <c r="F336" s="15" t="s">
        <v>1225</v>
      </c>
      <c r="G336" s="16" t="s">
        <v>1221</v>
      </c>
      <c r="H336" s="16" t="s">
        <v>1222</v>
      </c>
      <c r="I336" s="17">
        <v>20000</v>
      </c>
      <c r="J336" s="18">
        <f>VLOOKUP(D336,'[1]GIA DU KIEN'!D337:L946,9,0)</f>
        <v>1330</v>
      </c>
      <c r="K336" s="19">
        <f t="shared" si="5"/>
        <v>26600000</v>
      </c>
    </row>
    <row r="337" spans="1:11" ht="75" hidden="1" x14ac:dyDescent="0.25">
      <c r="A337" s="16">
        <v>136</v>
      </c>
      <c r="B337" s="15"/>
      <c r="C337" s="9">
        <v>333</v>
      </c>
      <c r="D337" s="9" t="s">
        <v>1226</v>
      </c>
      <c r="E337" s="14" t="s">
        <v>1227</v>
      </c>
      <c r="F337" s="15" t="s">
        <v>1228</v>
      </c>
      <c r="G337" s="16" t="s">
        <v>1221</v>
      </c>
      <c r="H337" s="16" t="s">
        <v>1222</v>
      </c>
      <c r="I337" s="17">
        <v>50000</v>
      </c>
      <c r="J337" s="18">
        <f>VLOOKUP(D337,'[1]GIA DU KIEN'!D338:L947,9,0)</f>
        <v>3950</v>
      </c>
      <c r="K337" s="19">
        <f t="shared" si="5"/>
        <v>197500000</v>
      </c>
    </row>
    <row r="338" spans="1:11" ht="60" hidden="1" x14ac:dyDescent="0.25">
      <c r="A338" s="16">
        <v>137</v>
      </c>
      <c r="B338" s="15"/>
      <c r="C338" s="9">
        <v>334</v>
      </c>
      <c r="D338" s="9" t="s">
        <v>1229</v>
      </c>
      <c r="E338" s="14" t="s">
        <v>1230</v>
      </c>
      <c r="F338" s="15" t="s">
        <v>1231</v>
      </c>
      <c r="G338" s="16" t="s">
        <v>1221</v>
      </c>
      <c r="H338" s="16" t="s">
        <v>1232</v>
      </c>
      <c r="I338" s="17">
        <v>300000</v>
      </c>
      <c r="J338" s="18">
        <f>VLOOKUP(D338,'[1]GIA DU KIEN'!D339:L948,9,0)</f>
        <v>916.5</v>
      </c>
      <c r="K338" s="19">
        <f t="shared" si="5"/>
        <v>274950000</v>
      </c>
    </row>
    <row r="339" spans="1:11" ht="30" hidden="1" x14ac:dyDescent="0.25">
      <c r="A339" s="16">
        <v>138</v>
      </c>
      <c r="B339" s="15"/>
      <c r="C339" s="9">
        <v>335</v>
      </c>
      <c r="D339" s="9" t="s">
        <v>1233</v>
      </c>
      <c r="E339" s="14" t="s">
        <v>1234</v>
      </c>
      <c r="F339" s="15" t="s">
        <v>1235</v>
      </c>
      <c r="G339" s="16" t="s">
        <v>1221</v>
      </c>
      <c r="H339" s="16" t="s">
        <v>1222</v>
      </c>
      <c r="I339" s="17">
        <v>400</v>
      </c>
      <c r="J339" s="18">
        <f>VLOOKUP(D339,'[1]GIA DU KIEN'!D340:L949,9,0)</f>
        <v>15000</v>
      </c>
      <c r="K339" s="19">
        <f t="shared" si="5"/>
        <v>6000000</v>
      </c>
    </row>
    <row r="340" spans="1:11" ht="30" hidden="1" x14ac:dyDescent="0.25">
      <c r="A340" s="16">
        <v>139</v>
      </c>
      <c r="B340" s="15"/>
      <c r="C340" s="9">
        <v>336</v>
      </c>
      <c r="D340" s="9" t="s">
        <v>1236</v>
      </c>
      <c r="E340" s="14" t="s">
        <v>1237</v>
      </c>
      <c r="F340" s="15" t="s">
        <v>1238</v>
      </c>
      <c r="G340" s="16" t="s">
        <v>74</v>
      </c>
      <c r="H340" s="16" t="s">
        <v>1217</v>
      </c>
      <c r="I340" s="17">
        <v>1500</v>
      </c>
      <c r="J340" s="18">
        <f>VLOOKUP(D340,'[1]GIA DU KIEN'!D341:L950,9,0)</f>
        <v>3855</v>
      </c>
      <c r="K340" s="19">
        <f t="shared" si="5"/>
        <v>5782500</v>
      </c>
    </row>
    <row r="341" spans="1:11" hidden="1" x14ac:dyDescent="0.25">
      <c r="A341" s="16">
        <v>140</v>
      </c>
      <c r="B341" s="15"/>
      <c r="C341" s="9">
        <v>337</v>
      </c>
      <c r="D341" s="9" t="s">
        <v>1239</v>
      </c>
      <c r="E341" s="14" t="s">
        <v>1240</v>
      </c>
      <c r="F341" s="15" t="s">
        <v>1241</v>
      </c>
      <c r="G341" s="16" t="s">
        <v>74</v>
      </c>
      <c r="H341" s="16" t="s">
        <v>1242</v>
      </c>
      <c r="I341" s="17">
        <v>3000</v>
      </c>
      <c r="J341" s="18">
        <f>VLOOKUP(D341,'[1]GIA DU KIEN'!D342:L951,9,0)</f>
        <v>45</v>
      </c>
      <c r="K341" s="19">
        <f t="shared" si="5"/>
        <v>135000</v>
      </c>
    </row>
    <row r="342" spans="1:11" hidden="1" x14ac:dyDescent="0.25">
      <c r="A342" s="16">
        <v>141</v>
      </c>
      <c r="B342" s="15"/>
      <c r="C342" s="9">
        <v>338</v>
      </c>
      <c r="D342" s="9" t="s">
        <v>1243</v>
      </c>
      <c r="E342" s="14" t="s">
        <v>1244</v>
      </c>
      <c r="F342" s="15" t="s">
        <v>1245</v>
      </c>
      <c r="G342" s="16" t="s">
        <v>74</v>
      </c>
      <c r="H342" s="16" t="s">
        <v>1242</v>
      </c>
      <c r="I342" s="17">
        <v>3000</v>
      </c>
      <c r="J342" s="18">
        <f>VLOOKUP(D342,'[1]GIA DU KIEN'!D343:L952,9,0)</f>
        <v>80</v>
      </c>
      <c r="K342" s="19">
        <f t="shared" si="5"/>
        <v>240000</v>
      </c>
    </row>
    <row r="343" spans="1:11" ht="30" hidden="1" x14ac:dyDescent="0.25">
      <c r="A343" s="16">
        <v>142</v>
      </c>
      <c r="B343" s="15"/>
      <c r="C343" s="9">
        <v>339</v>
      </c>
      <c r="D343" s="9" t="s">
        <v>1246</v>
      </c>
      <c r="E343" s="14" t="s">
        <v>1247</v>
      </c>
      <c r="F343" s="15" t="s">
        <v>1248</v>
      </c>
      <c r="G343" s="16" t="s">
        <v>1249</v>
      </c>
      <c r="H343" s="16" t="s">
        <v>1250</v>
      </c>
      <c r="I343" s="17">
        <v>5000</v>
      </c>
      <c r="J343" s="18">
        <f>VLOOKUP(D343,'[1]GIA DU KIEN'!D344:L953,9,0)</f>
        <v>288</v>
      </c>
      <c r="K343" s="19">
        <f t="shared" si="5"/>
        <v>1440000</v>
      </c>
    </row>
    <row r="344" spans="1:11" ht="30" hidden="1" x14ac:dyDescent="0.25">
      <c r="A344" s="16">
        <v>143</v>
      </c>
      <c r="B344" s="15"/>
      <c r="C344" s="9">
        <v>340</v>
      </c>
      <c r="D344" s="9" t="s">
        <v>1251</v>
      </c>
      <c r="E344" s="14" t="s">
        <v>1252</v>
      </c>
      <c r="F344" s="15" t="s">
        <v>1253</v>
      </c>
      <c r="G344" s="16" t="s">
        <v>74</v>
      </c>
      <c r="H344" s="16" t="s">
        <v>1254</v>
      </c>
      <c r="I344" s="17">
        <v>4000</v>
      </c>
      <c r="J344" s="18">
        <f>VLOOKUP(D344,'[1]GIA DU KIEN'!D345:L954,9,0)</f>
        <v>1382.5</v>
      </c>
      <c r="K344" s="19">
        <f t="shared" si="5"/>
        <v>5530000</v>
      </c>
    </row>
    <row r="345" spans="1:11" ht="30" hidden="1" x14ac:dyDescent="0.25">
      <c r="A345" s="16">
        <v>144</v>
      </c>
      <c r="B345" s="15"/>
      <c r="C345" s="9">
        <v>341</v>
      </c>
      <c r="D345" s="9" t="s">
        <v>1255</v>
      </c>
      <c r="E345" s="14" t="s">
        <v>1256</v>
      </c>
      <c r="F345" s="15" t="s">
        <v>1257</v>
      </c>
      <c r="G345" s="16" t="s">
        <v>74</v>
      </c>
      <c r="H345" s="16" t="s">
        <v>1258</v>
      </c>
      <c r="I345" s="17">
        <v>4000</v>
      </c>
      <c r="J345" s="18">
        <f>VLOOKUP(D345,'[1]GIA DU KIEN'!D346:L955,9,0)</f>
        <v>1003.5</v>
      </c>
      <c r="K345" s="19">
        <f t="shared" si="5"/>
        <v>4014000</v>
      </c>
    </row>
    <row r="346" spans="1:11" ht="45" hidden="1" x14ac:dyDescent="0.25">
      <c r="A346" s="16">
        <v>145</v>
      </c>
      <c r="B346" s="15"/>
      <c r="C346" s="9">
        <v>342</v>
      </c>
      <c r="D346" s="9" t="s">
        <v>1259</v>
      </c>
      <c r="E346" s="14" t="s">
        <v>1260</v>
      </c>
      <c r="F346" s="15" t="s">
        <v>1261</v>
      </c>
      <c r="G346" s="16" t="s">
        <v>74</v>
      </c>
      <c r="H346" s="16" t="s">
        <v>1262</v>
      </c>
      <c r="I346" s="17">
        <v>8000</v>
      </c>
      <c r="J346" s="18">
        <f>VLOOKUP(D346,'[1]GIA DU KIEN'!D347:L956,9,0)</f>
        <v>880</v>
      </c>
      <c r="K346" s="19">
        <f t="shared" si="5"/>
        <v>7040000</v>
      </c>
    </row>
    <row r="347" spans="1:11" ht="31.5" hidden="1" x14ac:dyDescent="0.25">
      <c r="A347" s="16">
        <v>146</v>
      </c>
      <c r="B347" s="15"/>
      <c r="C347" s="9">
        <v>343</v>
      </c>
      <c r="D347" s="9" t="s">
        <v>1263</v>
      </c>
      <c r="E347" s="14" t="s">
        <v>1264</v>
      </c>
      <c r="F347" s="15" t="s">
        <v>1265</v>
      </c>
      <c r="G347" s="16" t="s">
        <v>717</v>
      </c>
      <c r="H347" s="20" t="s">
        <v>1266</v>
      </c>
      <c r="I347" s="17">
        <v>20</v>
      </c>
      <c r="J347" s="18">
        <f>VLOOKUP(D347,'[1]GIA DU KIEN'!D348:L957,9,0)</f>
        <v>22920</v>
      </c>
      <c r="K347" s="19">
        <f t="shared" si="5"/>
        <v>458400</v>
      </c>
    </row>
    <row r="348" spans="1:11" ht="90" hidden="1" x14ac:dyDescent="0.25">
      <c r="A348" s="16">
        <v>147</v>
      </c>
      <c r="B348" s="15"/>
      <c r="C348" s="9">
        <v>344</v>
      </c>
      <c r="D348" s="9" t="s">
        <v>1267</v>
      </c>
      <c r="E348" s="14" t="s">
        <v>1268</v>
      </c>
      <c r="F348" s="15" t="s">
        <v>1269</v>
      </c>
      <c r="G348" s="16" t="s">
        <v>74</v>
      </c>
      <c r="H348" s="16" t="s">
        <v>1083</v>
      </c>
      <c r="I348" s="17">
        <v>1000</v>
      </c>
      <c r="J348" s="18">
        <f>VLOOKUP(D348,'[1]GIA DU KIEN'!D349:L958,9,0)</f>
        <v>16000</v>
      </c>
      <c r="K348" s="19">
        <f t="shared" si="5"/>
        <v>16000000</v>
      </c>
    </row>
    <row r="349" spans="1:11" ht="90" hidden="1" x14ac:dyDescent="0.25">
      <c r="A349" s="16">
        <v>148</v>
      </c>
      <c r="B349" s="15"/>
      <c r="C349" s="9">
        <v>345</v>
      </c>
      <c r="D349" s="9" t="s">
        <v>1270</v>
      </c>
      <c r="E349" s="14" t="s">
        <v>1271</v>
      </c>
      <c r="F349" s="15" t="s">
        <v>1272</v>
      </c>
      <c r="G349" s="16" t="s">
        <v>74</v>
      </c>
      <c r="H349" s="16" t="s">
        <v>1083</v>
      </c>
      <c r="I349" s="17">
        <v>8000</v>
      </c>
      <c r="J349" s="18">
        <f>VLOOKUP(D349,'[1]GIA DU KIEN'!D350:L959,9,0)</f>
        <v>10935</v>
      </c>
      <c r="K349" s="19">
        <f t="shared" si="5"/>
        <v>87480000</v>
      </c>
    </row>
    <row r="350" spans="1:11" ht="45" hidden="1" x14ac:dyDescent="0.25">
      <c r="A350" s="16">
        <v>149</v>
      </c>
      <c r="B350" s="15"/>
      <c r="C350" s="9">
        <v>346</v>
      </c>
      <c r="D350" s="9" t="s">
        <v>1273</v>
      </c>
      <c r="E350" s="14" t="s">
        <v>1274</v>
      </c>
      <c r="F350" s="15" t="s">
        <v>1275</v>
      </c>
      <c r="G350" s="16" t="s">
        <v>74</v>
      </c>
      <c r="H350" s="16" t="s">
        <v>1083</v>
      </c>
      <c r="I350" s="17">
        <v>200</v>
      </c>
      <c r="J350" s="18">
        <f>VLOOKUP(D350,'[1]GIA DU KIEN'!D351:L960,9,0)</f>
        <v>3150</v>
      </c>
      <c r="K350" s="19">
        <f t="shared" si="5"/>
        <v>630000</v>
      </c>
    </row>
    <row r="351" spans="1:11" hidden="1" x14ac:dyDescent="0.25">
      <c r="A351" s="16">
        <v>150</v>
      </c>
      <c r="B351" s="15"/>
      <c r="C351" s="9">
        <v>347</v>
      </c>
      <c r="D351" s="9" t="s">
        <v>1276</v>
      </c>
      <c r="E351" s="14" t="s">
        <v>1277</v>
      </c>
      <c r="F351" s="15" t="s">
        <v>1278</v>
      </c>
      <c r="G351" s="16" t="s">
        <v>74</v>
      </c>
      <c r="H351" s="16" t="s">
        <v>1279</v>
      </c>
      <c r="I351" s="17">
        <v>4000</v>
      </c>
      <c r="J351" s="18">
        <f>VLOOKUP(D351,'[1]GIA DU KIEN'!D352:L961,9,0)</f>
        <v>229</v>
      </c>
      <c r="K351" s="19">
        <f t="shared" si="5"/>
        <v>916000</v>
      </c>
    </row>
    <row r="352" spans="1:11" ht="30" hidden="1" x14ac:dyDescent="0.25">
      <c r="A352" s="16">
        <v>151</v>
      </c>
      <c r="B352" s="15"/>
      <c r="C352" s="9">
        <v>348</v>
      </c>
      <c r="D352" s="9" t="s">
        <v>1280</v>
      </c>
      <c r="E352" s="14" t="s">
        <v>1281</v>
      </c>
      <c r="F352" s="15" t="s">
        <v>1282</v>
      </c>
      <c r="G352" s="16" t="s">
        <v>74</v>
      </c>
      <c r="H352" s="16" t="s">
        <v>1283</v>
      </c>
      <c r="I352" s="17">
        <v>25000</v>
      </c>
      <c r="J352" s="18">
        <f>VLOOKUP(D352,'[1]GIA DU KIEN'!D353:L962,9,0)</f>
        <v>390</v>
      </c>
      <c r="K352" s="19">
        <f t="shared" si="5"/>
        <v>9750000</v>
      </c>
    </row>
    <row r="353" spans="1:11" ht="60" hidden="1" x14ac:dyDescent="0.25">
      <c r="A353" s="16">
        <v>152</v>
      </c>
      <c r="B353" s="15"/>
      <c r="C353" s="9">
        <v>349</v>
      </c>
      <c r="D353" s="9" t="s">
        <v>1284</v>
      </c>
      <c r="E353" s="14" t="s">
        <v>1285</v>
      </c>
      <c r="F353" s="15" t="s">
        <v>1286</v>
      </c>
      <c r="G353" s="16" t="s">
        <v>907</v>
      </c>
      <c r="H353" s="16" t="s">
        <v>1287</v>
      </c>
      <c r="I353" s="17">
        <v>9000</v>
      </c>
      <c r="J353" s="18">
        <f>VLOOKUP(D353,'[1]GIA DU KIEN'!D354:L963,9,0)</f>
        <v>3800</v>
      </c>
      <c r="K353" s="19">
        <f t="shared" si="5"/>
        <v>34200000</v>
      </c>
    </row>
    <row r="354" spans="1:11" ht="30" hidden="1" x14ac:dyDescent="0.25">
      <c r="A354" s="16">
        <v>153</v>
      </c>
      <c r="B354" s="15"/>
      <c r="C354" s="9">
        <v>350</v>
      </c>
      <c r="D354" s="9" t="s">
        <v>1288</v>
      </c>
      <c r="E354" s="14" t="s">
        <v>1289</v>
      </c>
      <c r="F354" s="15" t="s">
        <v>1290</v>
      </c>
      <c r="G354" s="16" t="s">
        <v>74</v>
      </c>
      <c r="H354" s="16" t="s">
        <v>1291</v>
      </c>
      <c r="I354" s="17">
        <v>1500</v>
      </c>
      <c r="J354" s="18">
        <f>VLOOKUP(D354,'[1]GIA DU KIEN'!D355:L964,9,0)</f>
        <v>9549</v>
      </c>
      <c r="K354" s="19">
        <f t="shared" si="5"/>
        <v>14323500</v>
      </c>
    </row>
    <row r="355" spans="1:11" ht="30" hidden="1" x14ac:dyDescent="0.25">
      <c r="A355" s="16">
        <v>154</v>
      </c>
      <c r="B355" s="15"/>
      <c r="C355" s="9">
        <v>351</v>
      </c>
      <c r="D355" s="9" t="s">
        <v>1292</v>
      </c>
      <c r="E355" s="14" t="s">
        <v>1293</v>
      </c>
      <c r="F355" s="15" t="s">
        <v>1294</v>
      </c>
      <c r="G355" s="16" t="s">
        <v>74</v>
      </c>
      <c r="H355" s="16" t="s">
        <v>1291</v>
      </c>
      <c r="I355" s="17">
        <v>100</v>
      </c>
      <c r="J355" s="18">
        <f>VLOOKUP(D355,'[1]GIA DU KIEN'!D356:L965,9,0)</f>
        <v>42340</v>
      </c>
      <c r="K355" s="19">
        <f t="shared" si="5"/>
        <v>4234000</v>
      </c>
    </row>
    <row r="356" spans="1:11" ht="45" hidden="1" x14ac:dyDescent="0.25">
      <c r="A356" s="16">
        <v>155</v>
      </c>
      <c r="B356" s="15"/>
      <c r="C356" s="9">
        <v>352</v>
      </c>
      <c r="D356" s="9" t="s">
        <v>1295</v>
      </c>
      <c r="E356" s="14" t="s">
        <v>1296</v>
      </c>
      <c r="F356" s="15" t="s">
        <v>1297</v>
      </c>
      <c r="G356" s="16" t="s">
        <v>74</v>
      </c>
      <c r="H356" s="16" t="s">
        <v>1083</v>
      </c>
      <c r="I356" s="17">
        <v>1500</v>
      </c>
      <c r="J356" s="18">
        <f>VLOOKUP(D356,'[1]GIA DU KIEN'!D357:L966,9,0)</f>
        <v>3150</v>
      </c>
      <c r="K356" s="19">
        <f t="shared" si="5"/>
        <v>4725000</v>
      </c>
    </row>
    <row r="357" spans="1:11" ht="30" hidden="1" x14ac:dyDescent="0.25">
      <c r="A357" s="16">
        <v>156</v>
      </c>
      <c r="B357" s="15"/>
      <c r="C357" s="9">
        <v>353</v>
      </c>
      <c r="D357" s="9" t="s">
        <v>1298</v>
      </c>
      <c r="E357" s="14" t="s">
        <v>1299</v>
      </c>
      <c r="F357" s="15" t="s">
        <v>1300</v>
      </c>
      <c r="G357" s="16" t="s">
        <v>998</v>
      </c>
      <c r="H357" s="16" t="s">
        <v>1301</v>
      </c>
      <c r="I357" s="17">
        <v>500</v>
      </c>
      <c r="J357" s="18">
        <f>VLOOKUP(D357,'[1]GIA DU KIEN'!D358:L967,9,0)</f>
        <v>6720</v>
      </c>
      <c r="K357" s="19">
        <f t="shared" si="5"/>
        <v>3360000</v>
      </c>
    </row>
    <row r="358" spans="1:11" hidden="1" x14ac:dyDescent="0.25">
      <c r="A358" s="16">
        <v>157</v>
      </c>
      <c r="B358" s="15"/>
      <c r="C358" s="9">
        <v>354</v>
      </c>
      <c r="D358" s="9" t="s">
        <v>1302</v>
      </c>
      <c r="E358" s="14" t="s">
        <v>1303</v>
      </c>
      <c r="F358" s="15" t="s">
        <v>1304</v>
      </c>
      <c r="G358" s="16" t="s">
        <v>74</v>
      </c>
      <c r="H358" s="16" t="s">
        <v>1222</v>
      </c>
      <c r="I358" s="17">
        <v>500</v>
      </c>
      <c r="J358" s="18">
        <f>VLOOKUP(D358,'[1]GIA DU KIEN'!D359:L968,9,0)</f>
        <v>9712.5</v>
      </c>
      <c r="K358" s="19">
        <f t="shared" si="5"/>
        <v>4856250</v>
      </c>
    </row>
    <row r="359" spans="1:11" ht="30" x14ac:dyDescent="0.25">
      <c r="A359" s="16">
        <v>158</v>
      </c>
      <c r="B359" s="15"/>
      <c r="C359" s="9">
        <v>355</v>
      </c>
      <c r="D359" s="9" t="s">
        <v>1305</v>
      </c>
      <c r="E359" s="14" t="s">
        <v>1306</v>
      </c>
      <c r="F359" s="15" t="s">
        <v>1307</v>
      </c>
      <c r="G359" s="16" t="s">
        <v>717</v>
      </c>
      <c r="H359" s="16" t="s">
        <v>1083</v>
      </c>
      <c r="I359" s="17">
        <v>20000</v>
      </c>
      <c r="J359" s="18">
        <f>VLOOKUP(D359,'[1]GIA DU KIEN'!D360:L969,9,0)</f>
        <v>2550</v>
      </c>
      <c r="K359" s="19">
        <f t="shared" si="5"/>
        <v>51000000</v>
      </c>
    </row>
    <row r="360" spans="1:11" ht="30" hidden="1" x14ac:dyDescent="0.25">
      <c r="A360" s="16">
        <v>159</v>
      </c>
      <c r="B360" s="15"/>
      <c r="C360" s="9">
        <v>356</v>
      </c>
      <c r="D360" s="9" t="s">
        <v>1308</v>
      </c>
      <c r="E360" s="14" t="s">
        <v>1309</v>
      </c>
      <c r="F360" s="15" t="s">
        <v>1310</v>
      </c>
      <c r="G360" s="16" t="s">
        <v>717</v>
      </c>
      <c r="H360" s="16" t="s">
        <v>1083</v>
      </c>
      <c r="I360" s="17">
        <v>1200</v>
      </c>
      <c r="J360" s="18">
        <f>VLOOKUP(D360,'[1]GIA DU KIEN'!D361:L970,9,0)</f>
        <v>4790</v>
      </c>
      <c r="K360" s="19">
        <f t="shared" si="5"/>
        <v>5748000</v>
      </c>
    </row>
    <row r="361" spans="1:11" ht="60" hidden="1" x14ac:dyDescent="0.25">
      <c r="A361" s="16">
        <v>160</v>
      </c>
      <c r="B361" s="15"/>
      <c r="C361" s="9">
        <v>357</v>
      </c>
      <c r="D361" s="9" t="s">
        <v>1311</v>
      </c>
      <c r="E361" s="14" t="s">
        <v>1312</v>
      </c>
      <c r="F361" s="15" t="s">
        <v>1313</v>
      </c>
      <c r="G361" s="16" t="s">
        <v>74</v>
      </c>
      <c r="H361" s="16" t="s">
        <v>1083</v>
      </c>
      <c r="I361" s="17">
        <v>500</v>
      </c>
      <c r="J361" s="18">
        <f>VLOOKUP(D361,'[1]GIA DU KIEN'!D362:L971,9,0)</f>
        <v>3330</v>
      </c>
      <c r="K361" s="19">
        <f t="shared" si="5"/>
        <v>1665000</v>
      </c>
    </row>
    <row r="362" spans="1:11" ht="30" hidden="1" x14ac:dyDescent="0.25">
      <c r="A362" s="16">
        <v>161</v>
      </c>
      <c r="B362" s="15"/>
      <c r="C362" s="9">
        <v>358</v>
      </c>
      <c r="D362" s="9" t="s">
        <v>1314</v>
      </c>
      <c r="E362" s="14" t="s">
        <v>1315</v>
      </c>
      <c r="F362" s="15" t="s">
        <v>1316</v>
      </c>
      <c r="G362" s="16" t="s">
        <v>74</v>
      </c>
      <c r="H362" s="16" t="s">
        <v>1291</v>
      </c>
      <c r="I362" s="17">
        <v>2200</v>
      </c>
      <c r="J362" s="18">
        <f>VLOOKUP(D362,'[1]GIA DU KIEN'!D363:L972,9,0)</f>
        <v>7910</v>
      </c>
      <c r="K362" s="19">
        <f t="shared" si="5"/>
        <v>17402000</v>
      </c>
    </row>
    <row r="363" spans="1:11" ht="30" hidden="1" x14ac:dyDescent="0.25">
      <c r="A363" s="16">
        <v>162</v>
      </c>
      <c r="B363" s="15"/>
      <c r="C363" s="9">
        <v>359</v>
      </c>
      <c r="D363" s="9" t="s">
        <v>1317</v>
      </c>
      <c r="E363" s="14" t="s">
        <v>1318</v>
      </c>
      <c r="F363" s="15" t="s">
        <v>1319</v>
      </c>
      <c r="G363" s="16" t="s">
        <v>74</v>
      </c>
      <c r="H363" s="16" t="s">
        <v>1320</v>
      </c>
      <c r="I363" s="17">
        <v>100</v>
      </c>
      <c r="J363" s="18">
        <f>VLOOKUP(D363,'[1]GIA DU KIEN'!D364:L973,9,0)</f>
        <v>14500</v>
      </c>
      <c r="K363" s="19">
        <f t="shared" si="5"/>
        <v>1450000</v>
      </c>
    </row>
    <row r="364" spans="1:11" ht="30" hidden="1" x14ac:dyDescent="0.25">
      <c r="A364" s="16">
        <v>163</v>
      </c>
      <c r="B364" s="15"/>
      <c r="C364" s="9">
        <v>360</v>
      </c>
      <c r="D364" s="9" t="s">
        <v>1321</v>
      </c>
      <c r="E364" s="14" t="s">
        <v>1322</v>
      </c>
      <c r="F364" s="15" t="s">
        <v>1323</v>
      </c>
      <c r="G364" s="16" t="s">
        <v>74</v>
      </c>
      <c r="H364" s="16" t="s">
        <v>1324</v>
      </c>
      <c r="I364" s="17">
        <v>1000</v>
      </c>
      <c r="J364" s="18">
        <f>VLOOKUP(D364,'[1]GIA DU KIEN'!D365:L974,9,0)</f>
        <v>6250</v>
      </c>
      <c r="K364" s="19">
        <f t="shared" si="5"/>
        <v>6250000</v>
      </c>
    </row>
    <row r="365" spans="1:11" ht="60" hidden="1" x14ac:dyDescent="0.25">
      <c r="A365" s="16">
        <v>164</v>
      </c>
      <c r="B365" s="15"/>
      <c r="C365" s="9">
        <v>361</v>
      </c>
      <c r="D365" s="9" t="s">
        <v>1325</v>
      </c>
      <c r="E365" s="14" t="s">
        <v>1326</v>
      </c>
      <c r="F365" s="15" t="s">
        <v>1327</v>
      </c>
      <c r="G365" s="16" t="s">
        <v>717</v>
      </c>
      <c r="H365" s="16" t="s">
        <v>1328</v>
      </c>
      <c r="I365" s="17">
        <v>100</v>
      </c>
      <c r="J365" s="18">
        <f>VLOOKUP(D365,'[1]GIA DU KIEN'!D366:L975,9,0)</f>
        <v>252250</v>
      </c>
      <c r="K365" s="19">
        <f t="shared" si="5"/>
        <v>25225000</v>
      </c>
    </row>
    <row r="366" spans="1:11" ht="30" hidden="1" x14ac:dyDescent="0.25">
      <c r="A366" s="16">
        <v>165</v>
      </c>
      <c r="B366" s="15"/>
      <c r="C366" s="9">
        <v>362</v>
      </c>
      <c r="D366" s="9" t="s">
        <v>1329</v>
      </c>
      <c r="E366" s="14" t="s">
        <v>1330</v>
      </c>
      <c r="F366" s="15" t="s">
        <v>1331</v>
      </c>
      <c r="G366" s="16" t="s">
        <v>74</v>
      </c>
      <c r="H366" s="16" t="s">
        <v>1332</v>
      </c>
      <c r="I366" s="17">
        <v>10000</v>
      </c>
      <c r="J366" s="18">
        <f>VLOOKUP(D366,'[1]GIA DU KIEN'!D367:L976,9,0)</f>
        <v>1370</v>
      </c>
      <c r="K366" s="19">
        <f t="shared" si="5"/>
        <v>13700000</v>
      </c>
    </row>
    <row r="367" spans="1:11" ht="60" hidden="1" x14ac:dyDescent="0.25">
      <c r="A367" s="16">
        <v>166</v>
      </c>
      <c r="B367" s="15"/>
      <c r="C367" s="9">
        <v>363</v>
      </c>
      <c r="D367" s="9" t="s">
        <v>1333</v>
      </c>
      <c r="E367" s="14" t="s">
        <v>1334</v>
      </c>
      <c r="F367" s="15" t="s">
        <v>1335</v>
      </c>
      <c r="G367" s="16" t="s">
        <v>74</v>
      </c>
      <c r="H367" s="16" t="s">
        <v>1083</v>
      </c>
      <c r="I367" s="17">
        <v>1600</v>
      </c>
      <c r="J367" s="18">
        <f>VLOOKUP(D367,'[1]GIA DU KIEN'!D368:L977,9,0)</f>
        <v>4790</v>
      </c>
      <c r="K367" s="19">
        <f t="shared" si="5"/>
        <v>7664000</v>
      </c>
    </row>
    <row r="368" spans="1:11" ht="60" hidden="1" x14ac:dyDescent="0.25">
      <c r="A368" s="16">
        <v>167</v>
      </c>
      <c r="B368" s="15"/>
      <c r="C368" s="9">
        <v>364</v>
      </c>
      <c r="D368" s="9" t="s">
        <v>1336</v>
      </c>
      <c r="E368" s="14" t="s">
        <v>1337</v>
      </c>
      <c r="F368" s="15" t="s">
        <v>1338</v>
      </c>
      <c r="G368" s="16" t="s">
        <v>937</v>
      </c>
      <c r="H368" s="16" t="s">
        <v>1339</v>
      </c>
      <c r="I368" s="17">
        <v>50</v>
      </c>
      <c r="J368" s="18">
        <f>VLOOKUP(D368,'[1]GIA DU KIEN'!D369:L978,9,0)</f>
        <v>340000</v>
      </c>
      <c r="K368" s="19">
        <f t="shared" si="5"/>
        <v>17000000</v>
      </c>
    </row>
    <row r="369" spans="1:11" ht="30" hidden="1" x14ac:dyDescent="0.25">
      <c r="A369" s="16">
        <v>168</v>
      </c>
      <c r="B369" s="16"/>
      <c r="C369" s="9">
        <v>365</v>
      </c>
      <c r="D369" s="9" t="s">
        <v>1340</v>
      </c>
      <c r="E369" s="14" t="s">
        <v>1341</v>
      </c>
      <c r="F369" s="15" t="s">
        <v>1342</v>
      </c>
      <c r="G369" s="16" t="s">
        <v>74</v>
      </c>
      <c r="H369" s="16"/>
      <c r="I369" s="17">
        <v>100</v>
      </c>
      <c r="J369" s="18">
        <f>VLOOKUP(D369,'[1]GIA DU KIEN'!D370:L979,9,0)</f>
        <v>50200</v>
      </c>
      <c r="K369" s="19">
        <f t="shared" si="5"/>
        <v>5020000</v>
      </c>
    </row>
    <row r="370" spans="1:11" ht="30" hidden="1" x14ac:dyDescent="0.25">
      <c r="A370" s="16">
        <v>169</v>
      </c>
      <c r="B370" s="15"/>
      <c r="C370" s="9">
        <v>366</v>
      </c>
      <c r="D370" s="9" t="s">
        <v>1343</v>
      </c>
      <c r="E370" s="14" t="s">
        <v>1344</v>
      </c>
      <c r="F370" s="15" t="s">
        <v>1345</v>
      </c>
      <c r="G370" s="15" t="s">
        <v>74</v>
      </c>
      <c r="H370" s="16" t="s">
        <v>1346</v>
      </c>
      <c r="I370" s="28">
        <v>20</v>
      </c>
      <c r="J370" s="18">
        <f>VLOOKUP(D370,'[1]GIA DU KIEN'!D371:L980,9,0)</f>
        <v>229863</v>
      </c>
      <c r="K370" s="19">
        <f t="shared" si="5"/>
        <v>4597260</v>
      </c>
    </row>
    <row r="371" spans="1:11" ht="30" hidden="1" x14ac:dyDescent="0.25">
      <c r="A371" s="16">
        <v>170</v>
      </c>
      <c r="B371" s="15"/>
      <c r="C371" s="9">
        <v>367</v>
      </c>
      <c r="D371" s="9" t="s">
        <v>1347</v>
      </c>
      <c r="E371" s="14" t="s">
        <v>1348</v>
      </c>
      <c r="F371" s="15" t="s">
        <v>1349</v>
      </c>
      <c r="G371" s="16" t="s">
        <v>717</v>
      </c>
      <c r="H371" s="16" t="s">
        <v>1350</v>
      </c>
      <c r="I371" s="17">
        <v>10</v>
      </c>
      <c r="J371" s="18">
        <f>VLOOKUP(D371,'[1]GIA DU KIEN'!D372:L981,9,0)</f>
        <v>175000</v>
      </c>
      <c r="K371" s="19">
        <f t="shared" si="5"/>
        <v>1750000</v>
      </c>
    </row>
    <row r="372" spans="1:11" ht="45" hidden="1" x14ac:dyDescent="0.25">
      <c r="A372" s="16">
        <v>171</v>
      </c>
      <c r="B372" s="15"/>
      <c r="C372" s="9">
        <v>368</v>
      </c>
      <c r="D372" s="9" t="s">
        <v>1351</v>
      </c>
      <c r="E372" s="14" t="s">
        <v>1352</v>
      </c>
      <c r="F372" s="15" t="s">
        <v>1353</v>
      </c>
      <c r="G372" s="16" t="s">
        <v>1354</v>
      </c>
      <c r="H372" s="16" t="s">
        <v>1222</v>
      </c>
      <c r="I372" s="17">
        <v>120</v>
      </c>
      <c r="J372" s="18">
        <f>VLOOKUP(D372,'[1]GIA DU KIEN'!D373:L982,9,0)</f>
        <v>52000</v>
      </c>
      <c r="K372" s="19">
        <f t="shared" si="5"/>
        <v>6240000</v>
      </c>
    </row>
    <row r="373" spans="1:11" ht="30" hidden="1" x14ac:dyDescent="0.25">
      <c r="A373" s="16">
        <v>172</v>
      </c>
      <c r="B373" s="15"/>
      <c r="C373" s="9">
        <v>369</v>
      </c>
      <c r="D373" s="9" t="s">
        <v>1355</v>
      </c>
      <c r="E373" s="14" t="s">
        <v>1356</v>
      </c>
      <c r="F373" s="15" t="s">
        <v>1357</v>
      </c>
      <c r="G373" s="16" t="s">
        <v>1061</v>
      </c>
      <c r="H373" s="16" t="s">
        <v>1358</v>
      </c>
      <c r="I373" s="17">
        <v>900</v>
      </c>
      <c r="J373" s="18">
        <f>VLOOKUP(D373,'[1]GIA DU KIEN'!D374:L983,9,0)</f>
        <v>12805</v>
      </c>
      <c r="K373" s="19">
        <f t="shared" si="5"/>
        <v>11524500</v>
      </c>
    </row>
    <row r="374" spans="1:11" hidden="1" x14ac:dyDescent="0.25">
      <c r="A374" s="16">
        <v>173</v>
      </c>
      <c r="B374" s="15"/>
      <c r="C374" s="9">
        <v>370</v>
      </c>
      <c r="D374" s="9" t="s">
        <v>1359</v>
      </c>
      <c r="E374" s="14" t="s">
        <v>1360</v>
      </c>
      <c r="F374" s="15" t="s">
        <v>1361</v>
      </c>
      <c r="G374" s="16" t="s">
        <v>1061</v>
      </c>
      <c r="H374" s="16" t="s">
        <v>1362</v>
      </c>
      <c r="I374" s="17">
        <v>500</v>
      </c>
      <c r="J374" s="18">
        <f>VLOOKUP(D374,'[1]GIA DU KIEN'!D375:L984,9,0)</f>
        <v>8400</v>
      </c>
      <c r="K374" s="19">
        <f t="shared" si="5"/>
        <v>4200000</v>
      </c>
    </row>
    <row r="375" spans="1:11" ht="30" hidden="1" x14ac:dyDescent="0.25">
      <c r="A375" s="16">
        <v>174</v>
      </c>
      <c r="B375" s="15"/>
      <c r="C375" s="9">
        <v>371</v>
      </c>
      <c r="D375" s="9" t="s">
        <v>1363</v>
      </c>
      <c r="E375" s="14" t="s">
        <v>1364</v>
      </c>
      <c r="F375" s="15" t="s">
        <v>1365</v>
      </c>
      <c r="G375" s="16" t="s">
        <v>1061</v>
      </c>
      <c r="H375" s="16" t="s">
        <v>1366</v>
      </c>
      <c r="I375" s="17">
        <v>780</v>
      </c>
      <c r="J375" s="18">
        <f>VLOOKUP(D375,'[1]GIA DU KIEN'!D376:L985,9,0)</f>
        <v>75500</v>
      </c>
      <c r="K375" s="19">
        <f t="shared" si="5"/>
        <v>58890000</v>
      </c>
    </row>
    <row r="376" spans="1:11" ht="30" hidden="1" x14ac:dyDescent="0.25">
      <c r="A376" s="16">
        <v>175</v>
      </c>
      <c r="B376" s="16"/>
      <c r="C376" s="9">
        <v>372</v>
      </c>
      <c r="D376" s="9" t="s">
        <v>1367</v>
      </c>
      <c r="E376" s="14" t="s">
        <v>1368</v>
      </c>
      <c r="F376" s="15" t="s">
        <v>1369</v>
      </c>
      <c r="G376" s="16" t="s">
        <v>1370</v>
      </c>
      <c r="H376" s="16" t="s">
        <v>1358</v>
      </c>
      <c r="I376" s="28">
        <v>300</v>
      </c>
      <c r="J376" s="18">
        <f>VLOOKUP(D376,'[1]GIA DU KIEN'!D377:L986,9,0)</f>
        <v>26040</v>
      </c>
      <c r="K376" s="19">
        <f t="shared" si="5"/>
        <v>7812000</v>
      </c>
    </row>
    <row r="377" spans="1:11" ht="30" hidden="1" x14ac:dyDescent="0.25">
      <c r="A377" s="16">
        <v>176</v>
      </c>
      <c r="B377" s="15"/>
      <c r="C377" s="9">
        <v>373</v>
      </c>
      <c r="D377" s="9" t="s">
        <v>1371</v>
      </c>
      <c r="E377" s="14" t="s">
        <v>1372</v>
      </c>
      <c r="F377" s="15" t="s">
        <v>1373</v>
      </c>
      <c r="G377" s="15" t="s">
        <v>1061</v>
      </c>
      <c r="H377" s="16" t="s">
        <v>1358</v>
      </c>
      <c r="I377" s="28">
        <v>50</v>
      </c>
      <c r="J377" s="18">
        <f>VLOOKUP(D377,'[1]GIA DU KIEN'!D378:L987,9,0)</f>
        <v>75000</v>
      </c>
      <c r="K377" s="19">
        <f t="shared" si="5"/>
        <v>3750000</v>
      </c>
    </row>
    <row r="378" spans="1:11" ht="45" hidden="1" x14ac:dyDescent="0.25">
      <c r="A378" s="16">
        <v>177</v>
      </c>
      <c r="B378" s="16"/>
      <c r="C378" s="9">
        <v>374</v>
      </c>
      <c r="D378" s="9" t="s">
        <v>1374</v>
      </c>
      <c r="E378" s="22" t="s">
        <v>1375</v>
      </c>
      <c r="F378" s="15" t="s">
        <v>1376</v>
      </c>
      <c r="G378" s="20" t="s">
        <v>74</v>
      </c>
      <c r="H378" s="16">
        <v>20000</v>
      </c>
      <c r="I378" s="28">
        <v>16000</v>
      </c>
      <c r="J378" s="18">
        <f>VLOOKUP(D378,'[1]GIA DU KIEN'!D379:L988,9,0)</f>
        <v>1687.5</v>
      </c>
      <c r="K378" s="19">
        <f t="shared" si="5"/>
        <v>27000000</v>
      </c>
    </row>
    <row r="379" spans="1:11" ht="45" hidden="1" x14ac:dyDescent="0.25">
      <c r="A379" s="16">
        <v>178</v>
      </c>
      <c r="B379" s="16"/>
      <c r="C379" s="9">
        <v>375</v>
      </c>
      <c r="D379" s="9" t="s">
        <v>1377</v>
      </c>
      <c r="E379" s="14" t="s">
        <v>1378</v>
      </c>
      <c r="F379" s="15" t="s">
        <v>1379</v>
      </c>
      <c r="G379" s="45" t="s">
        <v>74</v>
      </c>
      <c r="H379" s="16" t="s">
        <v>1380</v>
      </c>
      <c r="I379" s="28">
        <v>9600</v>
      </c>
      <c r="J379" s="18">
        <f>VLOOKUP(D379,'[1]GIA DU KIEN'!D380:L989,9,0)</f>
        <v>845</v>
      </c>
      <c r="K379" s="19">
        <f t="shared" si="5"/>
        <v>8112000</v>
      </c>
    </row>
    <row r="380" spans="1:11" ht="75" hidden="1" x14ac:dyDescent="0.25">
      <c r="A380" s="16">
        <v>179</v>
      </c>
      <c r="B380" s="16"/>
      <c r="C380" s="9">
        <v>376</v>
      </c>
      <c r="D380" s="9" t="s">
        <v>1381</v>
      </c>
      <c r="E380" s="14" t="s">
        <v>1382</v>
      </c>
      <c r="F380" s="15" t="s">
        <v>1383</v>
      </c>
      <c r="G380" s="45" t="s">
        <v>74</v>
      </c>
      <c r="H380" s="16" t="s">
        <v>1279</v>
      </c>
      <c r="I380" s="28">
        <v>4000</v>
      </c>
      <c r="J380" s="18">
        <f>VLOOKUP(D380,'[1]GIA DU KIEN'!D381:L990,9,0)</f>
        <v>220</v>
      </c>
      <c r="K380" s="19">
        <f t="shared" si="5"/>
        <v>880000</v>
      </c>
    </row>
    <row r="381" spans="1:11" ht="28.5" hidden="1" customHeight="1" x14ac:dyDescent="0.25">
      <c r="A381" s="16">
        <v>180</v>
      </c>
      <c r="B381" s="15"/>
      <c r="C381" s="9">
        <v>377</v>
      </c>
      <c r="D381" s="9" t="s">
        <v>1384</v>
      </c>
      <c r="E381" s="14" t="s">
        <v>1385</v>
      </c>
      <c r="F381" s="15" t="s">
        <v>1386</v>
      </c>
      <c r="G381" s="16" t="s">
        <v>621</v>
      </c>
      <c r="H381" s="16" t="s">
        <v>1387</v>
      </c>
      <c r="I381" s="17">
        <v>20</v>
      </c>
      <c r="J381" s="18">
        <f>VLOOKUP(D381,'[1]GIA DU KIEN'!D382:L991,9,0)</f>
        <v>147500</v>
      </c>
      <c r="K381" s="19">
        <f t="shared" si="5"/>
        <v>2950000</v>
      </c>
    </row>
    <row r="382" spans="1:11" ht="60" hidden="1" x14ac:dyDescent="0.25">
      <c r="A382" s="16">
        <v>181</v>
      </c>
      <c r="B382" s="15"/>
      <c r="C382" s="9">
        <v>378</v>
      </c>
      <c r="D382" s="9" t="s">
        <v>1388</v>
      </c>
      <c r="E382" s="14" t="s">
        <v>1389</v>
      </c>
      <c r="F382" s="15" t="s">
        <v>1390</v>
      </c>
      <c r="G382" s="16" t="s">
        <v>19</v>
      </c>
      <c r="H382" s="16" t="s">
        <v>1391</v>
      </c>
      <c r="I382" s="17">
        <v>20</v>
      </c>
      <c r="J382" s="18">
        <f>VLOOKUP(D382,'[1]GIA DU KIEN'!D383:L992,9,0)</f>
        <v>721000</v>
      </c>
      <c r="K382" s="19">
        <f t="shared" si="5"/>
        <v>14420000</v>
      </c>
    </row>
    <row r="383" spans="1:11" ht="60" hidden="1" x14ac:dyDescent="0.25">
      <c r="A383" s="16">
        <v>182</v>
      </c>
      <c r="B383" s="15"/>
      <c r="C383" s="9">
        <v>379</v>
      </c>
      <c r="D383" s="9" t="s">
        <v>1392</v>
      </c>
      <c r="E383" s="14" t="s">
        <v>1393</v>
      </c>
      <c r="F383" s="15" t="s">
        <v>1394</v>
      </c>
      <c r="G383" s="16" t="s">
        <v>717</v>
      </c>
      <c r="H383" s="16" t="s">
        <v>1395</v>
      </c>
      <c r="I383" s="17">
        <v>3</v>
      </c>
      <c r="J383" s="18">
        <f>VLOOKUP(D383,'[1]GIA DU KIEN'!D384:L993,9,0)</f>
        <v>3547700</v>
      </c>
      <c r="K383" s="19">
        <f t="shared" si="5"/>
        <v>10643100</v>
      </c>
    </row>
    <row r="384" spans="1:11" ht="45" hidden="1" x14ac:dyDescent="0.25">
      <c r="A384" s="16">
        <v>183</v>
      </c>
      <c r="B384" s="15"/>
      <c r="C384" s="9">
        <v>380</v>
      </c>
      <c r="D384" s="9" t="s">
        <v>1396</v>
      </c>
      <c r="E384" s="14" t="s">
        <v>1397</v>
      </c>
      <c r="F384" s="15" t="s">
        <v>1398</v>
      </c>
      <c r="G384" s="16" t="s">
        <v>717</v>
      </c>
      <c r="H384" s="16" t="s">
        <v>1399</v>
      </c>
      <c r="I384" s="17">
        <v>4</v>
      </c>
      <c r="J384" s="18">
        <f>VLOOKUP(D384,'[1]GIA DU KIEN'!D385:L994,9,0)</f>
        <v>750750</v>
      </c>
      <c r="K384" s="19">
        <f t="shared" si="5"/>
        <v>3003000</v>
      </c>
    </row>
    <row r="385" spans="1:11" ht="60" hidden="1" x14ac:dyDescent="0.25">
      <c r="A385" s="16">
        <v>184</v>
      </c>
      <c r="B385" s="15"/>
      <c r="C385" s="9">
        <v>381</v>
      </c>
      <c r="D385" s="9" t="s">
        <v>1400</v>
      </c>
      <c r="E385" s="14" t="s">
        <v>1401</v>
      </c>
      <c r="F385" s="15" t="s">
        <v>1402</v>
      </c>
      <c r="G385" s="16" t="s">
        <v>19</v>
      </c>
      <c r="H385" s="16" t="s">
        <v>1403</v>
      </c>
      <c r="I385" s="17">
        <v>40</v>
      </c>
      <c r="J385" s="18">
        <f>VLOOKUP(D385,'[1]GIA DU KIEN'!D386:L995,9,0)</f>
        <v>45450</v>
      </c>
      <c r="K385" s="19">
        <f t="shared" si="5"/>
        <v>1818000</v>
      </c>
    </row>
    <row r="386" spans="1:11" ht="30" hidden="1" x14ac:dyDescent="0.25">
      <c r="A386" s="16">
        <v>185</v>
      </c>
      <c r="B386" s="15"/>
      <c r="C386" s="9">
        <v>382</v>
      </c>
      <c r="D386" s="9" t="s">
        <v>1404</v>
      </c>
      <c r="E386" s="14" t="s">
        <v>1405</v>
      </c>
      <c r="F386" s="15" t="s">
        <v>1406</v>
      </c>
      <c r="G386" s="16" t="s">
        <v>27</v>
      </c>
      <c r="H386" s="16" t="s">
        <v>1407</v>
      </c>
      <c r="I386" s="17">
        <v>60</v>
      </c>
      <c r="J386" s="18">
        <f>VLOOKUP(D386,'[1]GIA DU KIEN'!D387:L996,9,0)</f>
        <v>20307</v>
      </c>
      <c r="K386" s="19">
        <f t="shared" si="5"/>
        <v>1218420</v>
      </c>
    </row>
    <row r="387" spans="1:11" ht="75" hidden="1" x14ac:dyDescent="0.25">
      <c r="A387" s="16">
        <v>186</v>
      </c>
      <c r="B387" s="15"/>
      <c r="C387" s="9">
        <v>383</v>
      </c>
      <c r="D387" s="9" t="s">
        <v>1408</v>
      </c>
      <c r="E387" s="14" t="s">
        <v>1409</v>
      </c>
      <c r="F387" s="15" t="s">
        <v>1410</v>
      </c>
      <c r="G387" s="16" t="s">
        <v>19</v>
      </c>
      <c r="H387" s="16" t="s">
        <v>1411</v>
      </c>
      <c r="I387" s="17">
        <v>1</v>
      </c>
      <c r="J387" s="18">
        <f>VLOOKUP(D387,'[1]GIA DU KIEN'!D388:L997,9,0)</f>
        <v>725991</v>
      </c>
      <c r="K387" s="19">
        <f t="shared" si="5"/>
        <v>725991</v>
      </c>
    </row>
    <row r="388" spans="1:11" ht="45" hidden="1" x14ac:dyDescent="0.25">
      <c r="A388" s="16">
        <v>187</v>
      </c>
      <c r="B388" s="15"/>
      <c r="C388" s="9">
        <v>384</v>
      </c>
      <c r="D388" s="9" t="s">
        <v>1412</v>
      </c>
      <c r="E388" s="14" t="s">
        <v>1413</v>
      </c>
      <c r="F388" s="15" t="s">
        <v>1414</v>
      </c>
      <c r="G388" s="16" t="s">
        <v>19</v>
      </c>
      <c r="H388" s="16" t="s">
        <v>1411</v>
      </c>
      <c r="I388" s="17">
        <v>1</v>
      </c>
      <c r="J388" s="18">
        <f>VLOOKUP(D388,'[1]GIA DU KIEN'!D389:L998,9,0)</f>
        <v>725991</v>
      </c>
      <c r="K388" s="19">
        <f t="shared" si="5"/>
        <v>725991</v>
      </c>
    </row>
    <row r="389" spans="1:11" ht="31.5" hidden="1" x14ac:dyDescent="0.25">
      <c r="A389" s="16">
        <v>188</v>
      </c>
      <c r="B389" s="15"/>
      <c r="C389" s="9">
        <v>385</v>
      </c>
      <c r="D389" s="9" t="s">
        <v>1415</v>
      </c>
      <c r="E389" s="14" t="s">
        <v>1416</v>
      </c>
      <c r="F389" s="15" t="s">
        <v>1417</v>
      </c>
      <c r="G389" s="16" t="s">
        <v>19</v>
      </c>
      <c r="H389" s="20" t="s">
        <v>1418</v>
      </c>
      <c r="I389" s="17">
        <v>4</v>
      </c>
      <c r="J389" s="18">
        <f>VLOOKUP(D389,'[1]GIA DU KIEN'!D390:L999,9,0)</f>
        <v>852000</v>
      </c>
      <c r="K389" s="19">
        <f t="shared" ref="K389:K452" si="6">J389*I389</f>
        <v>3408000</v>
      </c>
    </row>
    <row r="390" spans="1:11" ht="75" hidden="1" x14ac:dyDescent="0.25">
      <c r="A390" s="16">
        <v>189</v>
      </c>
      <c r="B390" s="15"/>
      <c r="C390" s="9">
        <v>386</v>
      </c>
      <c r="D390" s="9" t="s">
        <v>1419</v>
      </c>
      <c r="E390" s="14" t="s">
        <v>1420</v>
      </c>
      <c r="F390" s="15" t="s">
        <v>1421</v>
      </c>
      <c r="G390" s="16" t="s">
        <v>15</v>
      </c>
      <c r="H390" s="16" t="s">
        <v>1422</v>
      </c>
      <c r="I390" s="17">
        <v>5</v>
      </c>
      <c r="J390" s="18">
        <f>VLOOKUP(D390,'[1]GIA DU KIEN'!D391:L1000,9,0)</f>
        <v>1755600</v>
      </c>
      <c r="K390" s="19">
        <f t="shared" si="6"/>
        <v>8778000</v>
      </c>
    </row>
    <row r="391" spans="1:11" ht="60" hidden="1" x14ac:dyDescent="0.25">
      <c r="A391" s="16">
        <v>190</v>
      </c>
      <c r="B391" s="15"/>
      <c r="C391" s="9">
        <v>387</v>
      </c>
      <c r="D391" s="9" t="s">
        <v>1423</v>
      </c>
      <c r="E391" s="14" t="s">
        <v>1424</v>
      </c>
      <c r="F391" s="15" t="s">
        <v>1425</v>
      </c>
      <c r="G391" s="16" t="s">
        <v>19</v>
      </c>
      <c r="H391" s="16" t="s">
        <v>1426</v>
      </c>
      <c r="I391" s="17">
        <v>5</v>
      </c>
      <c r="J391" s="18">
        <f>VLOOKUP(D391,'[1]GIA DU KIEN'!D392:L1001,9,0)</f>
        <v>840000</v>
      </c>
      <c r="K391" s="19">
        <f t="shared" si="6"/>
        <v>4200000</v>
      </c>
    </row>
    <row r="392" spans="1:11" ht="30" hidden="1" x14ac:dyDescent="0.25">
      <c r="A392" s="16">
        <v>191</v>
      </c>
      <c r="B392" s="15"/>
      <c r="C392" s="9">
        <v>388</v>
      </c>
      <c r="D392" s="9" t="s">
        <v>1427</v>
      </c>
      <c r="E392" s="14" t="s">
        <v>1428</v>
      </c>
      <c r="F392" s="15" t="s">
        <v>1429</v>
      </c>
      <c r="G392" s="16" t="s">
        <v>45</v>
      </c>
      <c r="H392" s="16" t="s">
        <v>1430</v>
      </c>
      <c r="I392" s="17">
        <v>500</v>
      </c>
      <c r="J392" s="18">
        <f>VLOOKUP(D392,'[1]GIA DU KIEN'!D393:L1002,9,0)</f>
        <v>5000</v>
      </c>
      <c r="K392" s="19">
        <f t="shared" si="6"/>
        <v>2500000</v>
      </c>
    </row>
    <row r="393" spans="1:11" ht="30" hidden="1" x14ac:dyDescent="0.25">
      <c r="A393" s="16">
        <v>192</v>
      </c>
      <c r="B393" s="15"/>
      <c r="C393" s="9">
        <v>389</v>
      </c>
      <c r="D393" s="9" t="s">
        <v>1431</v>
      </c>
      <c r="E393" s="14" t="s">
        <v>1432</v>
      </c>
      <c r="F393" s="15" t="s">
        <v>1433</v>
      </c>
      <c r="G393" s="16" t="s">
        <v>45</v>
      </c>
      <c r="H393" s="16" t="s">
        <v>1434</v>
      </c>
      <c r="I393" s="17">
        <v>4000</v>
      </c>
      <c r="J393" s="18">
        <f>VLOOKUP(D393,'[1]GIA DU KIEN'!D394:L1003,9,0)</f>
        <v>1890</v>
      </c>
      <c r="K393" s="19">
        <f t="shared" si="6"/>
        <v>7560000</v>
      </c>
    </row>
    <row r="394" spans="1:11" hidden="1" x14ac:dyDescent="0.25">
      <c r="A394" s="16">
        <v>193</v>
      </c>
      <c r="B394" s="15"/>
      <c r="C394" s="9">
        <v>390</v>
      </c>
      <c r="D394" s="9" t="s">
        <v>1435</v>
      </c>
      <c r="E394" s="14" t="s">
        <v>1436</v>
      </c>
      <c r="F394" s="15" t="s">
        <v>1437</v>
      </c>
      <c r="G394" s="16" t="s">
        <v>74</v>
      </c>
      <c r="H394" s="16" t="s">
        <v>1438</v>
      </c>
      <c r="I394" s="17">
        <v>800</v>
      </c>
      <c r="J394" s="18">
        <f>VLOOKUP(D394,'[1]GIA DU KIEN'!D395:L1004,9,0)</f>
        <v>1110</v>
      </c>
      <c r="K394" s="19">
        <f t="shared" si="6"/>
        <v>888000</v>
      </c>
    </row>
    <row r="395" spans="1:11" ht="30" hidden="1" x14ac:dyDescent="0.25">
      <c r="A395" s="16">
        <v>194</v>
      </c>
      <c r="B395" s="15"/>
      <c r="C395" s="9">
        <v>391</v>
      </c>
      <c r="D395" s="9" t="s">
        <v>1439</v>
      </c>
      <c r="E395" s="14" t="s">
        <v>1440</v>
      </c>
      <c r="F395" s="15" t="s">
        <v>1441</v>
      </c>
      <c r="G395" s="16" t="s">
        <v>74</v>
      </c>
      <c r="H395" s="16" t="s">
        <v>1442</v>
      </c>
      <c r="I395" s="17">
        <v>20</v>
      </c>
      <c r="J395" s="18">
        <f>VLOOKUP(D395,'[1]GIA DU KIEN'!D396:L1005,9,0)</f>
        <v>69000</v>
      </c>
      <c r="K395" s="19">
        <f t="shared" si="6"/>
        <v>1380000</v>
      </c>
    </row>
    <row r="396" spans="1:11" ht="45" hidden="1" x14ac:dyDescent="0.25">
      <c r="A396" s="16">
        <v>195</v>
      </c>
      <c r="B396" s="15"/>
      <c r="C396" s="9">
        <v>392</v>
      </c>
      <c r="D396" s="9" t="s">
        <v>1443</v>
      </c>
      <c r="E396" s="14" t="s">
        <v>1444</v>
      </c>
      <c r="F396" s="15" t="s">
        <v>1445</v>
      </c>
      <c r="G396" s="16" t="s">
        <v>1192</v>
      </c>
      <c r="H396" s="16" t="s">
        <v>1446</v>
      </c>
      <c r="I396" s="17">
        <v>20</v>
      </c>
      <c r="J396" s="18">
        <f>VLOOKUP(D396,'[1]GIA DU KIEN'!D397:L1006,9,0)</f>
        <v>374955</v>
      </c>
      <c r="K396" s="19">
        <f t="shared" si="6"/>
        <v>7499100</v>
      </c>
    </row>
    <row r="397" spans="1:11" ht="30" hidden="1" x14ac:dyDescent="0.25">
      <c r="A397" s="16">
        <v>196</v>
      </c>
      <c r="B397" s="15"/>
      <c r="C397" s="9">
        <v>393</v>
      </c>
      <c r="D397" s="9" t="s">
        <v>1447</v>
      </c>
      <c r="E397" s="14" t="s">
        <v>1448</v>
      </c>
      <c r="F397" s="15" t="s">
        <v>1449</v>
      </c>
      <c r="G397" s="16" t="s">
        <v>74</v>
      </c>
      <c r="H397" s="16" t="s">
        <v>1450</v>
      </c>
      <c r="I397" s="17">
        <v>3000</v>
      </c>
      <c r="J397" s="18">
        <f>VLOOKUP(D397,'[1]GIA DU KIEN'!D398:L1007,9,0)</f>
        <v>270</v>
      </c>
      <c r="K397" s="19">
        <f t="shared" si="6"/>
        <v>810000</v>
      </c>
    </row>
    <row r="398" spans="1:11" ht="30" hidden="1" x14ac:dyDescent="0.25">
      <c r="A398" s="16">
        <v>197</v>
      </c>
      <c r="B398" s="15"/>
      <c r="C398" s="9">
        <v>394</v>
      </c>
      <c r="D398" s="9" t="s">
        <v>1451</v>
      </c>
      <c r="E398" s="14" t="s">
        <v>1452</v>
      </c>
      <c r="F398" s="15" t="s">
        <v>1453</v>
      </c>
      <c r="G398" s="16" t="s">
        <v>74</v>
      </c>
      <c r="H398" s="16" t="s">
        <v>1450</v>
      </c>
      <c r="I398" s="17">
        <v>5200</v>
      </c>
      <c r="J398" s="18">
        <f>VLOOKUP(D398,'[1]GIA DU KIEN'!D399:L1008,9,0)</f>
        <v>305.55555555555554</v>
      </c>
      <c r="K398" s="19">
        <f t="shared" si="6"/>
        <v>1588888.8888888888</v>
      </c>
    </row>
    <row r="399" spans="1:11" ht="30" hidden="1" x14ac:dyDescent="0.25">
      <c r="A399" s="16">
        <v>198</v>
      </c>
      <c r="B399" s="15"/>
      <c r="C399" s="9">
        <v>395</v>
      </c>
      <c r="D399" s="9" t="s">
        <v>1454</v>
      </c>
      <c r="E399" s="14" t="s">
        <v>1455</v>
      </c>
      <c r="F399" s="15" t="s">
        <v>1456</v>
      </c>
      <c r="G399" s="16" t="s">
        <v>74</v>
      </c>
      <c r="H399" s="16" t="s">
        <v>1442</v>
      </c>
      <c r="I399" s="17">
        <v>1500</v>
      </c>
      <c r="J399" s="18">
        <f>VLOOKUP(D399,'[1]GIA DU KIEN'!D400:L1009,9,0)</f>
        <v>576</v>
      </c>
      <c r="K399" s="19">
        <f t="shared" si="6"/>
        <v>864000</v>
      </c>
    </row>
    <row r="400" spans="1:11" ht="30" hidden="1" x14ac:dyDescent="0.25">
      <c r="A400" s="16">
        <v>199</v>
      </c>
      <c r="B400" s="15"/>
      <c r="C400" s="9">
        <v>396</v>
      </c>
      <c r="D400" s="9" t="s">
        <v>1457</v>
      </c>
      <c r="E400" s="14" t="s">
        <v>1458</v>
      </c>
      <c r="F400" s="15" t="s">
        <v>1459</v>
      </c>
      <c r="G400" s="16" t="s">
        <v>74</v>
      </c>
      <c r="H400" s="16" t="s">
        <v>1460</v>
      </c>
      <c r="I400" s="17">
        <v>400</v>
      </c>
      <c r="J400" s="18">
        <f>VLOOKUP(D400,'[1]GIA DU KIEN'!D401:L1010,9,0)</f>
        <v>63000</v>
      </c>
      <c r="K400" s="19">
        <f t="shared" si="6"/>
        <v>25200000</v>
      </c>
    </row>
    <row r="401" spans="1:11" ht="30" hidden="1" x14ac:dyDescent="0.25">
      <c r="A401" s="16">
        <v>200</v>
      </c>
      <c r="B401" s="15"/>
      <c r="C401" s="9">
        <v>397</v>
      </c>
      <c r="D401" s="9" t="s">
        <v>1461</v>
      </c>
      <c r="E401" s="14" t="s">
        <v>1462</v>
      </c>
      <c r="F401" s="15" t="s">
        <v>1463</v>
      </c>
      <c r="G401" s="16" t="s">
        <v>27</v>
      </c>
      <c r="H401" s="16" t="s">
        <v>1464</v>
      </c>
      <c r="I401" s="17">
        <v>100</v>
      </c>
      <c r="J401" s="18">
        <f>VLOOKUP(D401,'[1]GIA DU KIEN'!D402:L1011,9,0)</f>
        <v>21160</v>
      </c>
      <c r="K401" s="19">
        <f t="shared" si="6"/>
        <v>2116000</v>
      </c>
    </row>
    <row r="402" spans="1:11" ht="30" hidden="1" x14ac:dyDescent="0.25">
      <c r="A402" s="16">
        <v>201</v>
      </c>
      <c r="B402" s="15"/>
      <c r="C402" s="9">
        <v>398</v>
      </c>
      <c r="D402" s="9" t="s">
        <v>1465</v>
      </c>
      <c r="E402" s="14" t="s">
        <v>1466</v>
      </c>
      <c r="F402" s="15" t="s">
        <v>1467</v>
      </c>
      <c r="G402" s="16" t="s">
        <v>19</v>
      </c>
      <c r="H402" s="16" t="s">
        <v>1464</v>
      </c>
      <c r="I402" s="17">
        <v>4</v>
      </c>
      <c r="J402" s="18">
        <f>VLOOKUP(D402,'[1]GIA DU KIEN'!D403:L1012,9,0)</f>
        <v>180000</v>
      </c>
      <c r="K402" s="19">
        <f t="shared" si="6"/>
        <v>720000</v>
      </c>
    </row>
    <row r="403" spans="1:11" ht="30.95" hidden="1" customHeight="1" x14ac:dyDescent="0.25">
      <c r="A403" s="16">
        <v>202</v>
      </c>
      <c r="B403" s="15"/>
      <c r="C403" s="9">
        <v>399</v>
      </c>
      <c r="D403" s="9" t="s">
        <v>1468</v>
      </c>
      <c r="E403" s="14" t="s">
        <v>1469</v>
      </c>
      <c r="F403" s="15" t="s">
        <v>1470</v>
      </c>
      <c r="G403" s="16" t="s">
        <v>19</v>
      </c>
      <c r="H403" s="16" t="s">
        <v>1471</v>
      </c>
      <c r="I403" s="17">
        <v>40</v>
      </c>
      <c r="J403" s="18">
        <f>VLOOKUP(D403,'[1]GIA DU KIEN'!D404:L1013,9,0)</f>
        <v>55810</v>
      </c>
      <c r="K403" s="19">
        <f t="shared" si="6"/>
        <v>2232400</v>
      </c>
    </row>
    <row r="404" spans="1:11" ht="30" hidden="1" x14ac:dyDescent="0.25">
      <c r="A404" s="16">
        <v>203</v>
      </c>
      <c r="B404" s="15"/>
      <c r="C404" s="9">
        <v>400</v>
      </c>
      <c r="D404" s="9" t="s">
        <v>1472</v>
      </c>
      <c r="E404" s="14" t="s">
        <v>1473</v>
      </c>
      <c r="F404" s="15" t="s">
        <v>1474</v>
      </c>
      <c r="G404" s="16" t="s">
        <v>621</v>
      </c>
      <c r="H404" s="16" t="s">
        <v>1475</v>
      </c>
      <c r="I404" s="17">
        <v>1000</v>
      </c>
      <c r="J404" s="18">
        <f>VLOOKUP(D404,'[1]GIA DU KIEN'!D405:L1014,9,0)</f>
        <v>8000</v>
      </c>
      <c r="K404" s="19">
        <f t="shared" si="6"/>
        <v>8000000</v>
      </c>
    </row>
    <row r="405" spans="1:11" ht="31.5" hidden="1" x14ac:dyDescent="0.25">
      <c r="A405" s="16">
        <v>205</v>
      </c>
      <c r="B405" s="15"/>
      <c r="C405" s="9">
        <v>401</v>
      </c>
      <c r="D405" s="9" t="s">
        <v>1476</v>
      </c>
      <c r="E405" s="14" t="s">
        <v>1477</v>
      </c>
      <c r="F405" s="15" t="s">
        <v>1478</v>
      </c>
      <c r="G405" s="16" t="s">
        <v>907</v>
      </c>
      <c r="H405" s="20" t="s">
        <v>1479</v>
      </c>
      <c r="I405" s="17">
        <v>12</v>
      </c>
      <c r="J405" s="18">
        <f>VLOOKUP(D405,'[1]GIA DU KIEN'!D407:L1016,9,0)</f>
        <v>405075</v>
      </c>
      <c r="K405" s="19">
        <f t="shared" si="6"/>
        <v>4860900</v>
      </c>
    </row>
    <row r="406" spans="1:11" ht="75" hidden="1" x14ac:dyDescent="0.25">
      <c r="A406" s="16">
        <v>206</v>
      </c>
      <c r="B406" s="15"/>
      <c r="C406" s="9">
        <v>402</v>
      </c>
      <c r="D406" s="9" t="s">
        <v>1480</v>
      </c>
      <c r="E406" s="14" t="s">
        <v>1481</v>
      </c>
      <c r="F406" s="15" t="s">
        <v>1482</v>
      </c>
      <c r="G406" s="16" t="s">
        <v>27</v>
      </c>
      <c r="H406" s="16" t="s">
        <v>1483</v>
      </c>
      <c r="I406" s="17">
        <v>100</v>
      </c>
      <c r="J406" s="18">
        <f>VLOOKUP(D406,'[1]GIA DU KIEN'!D407:L1017,9,0)</f>
        <v>43750</v>
      </c>
      <c r="K406" s="19">
        <f t="shared" si="6"/>
        <v>4375000</v>
      </c>
    </row>
    <row r="407" spans="1:11" ht="30" hidden="1" x14ac:dyDescent="0.25">
      <c r="A407" s="16"/>
      <c r="B407" s="15"/>
      <c r="C407" s="9">
        <v>403</v>
      </c>
      <c r="D407" s="9" t="s">
        <v>1484</v>
      </c>
      <c r="E407" s="46" t="s">
        <v>1485</v>
      </c>
      <c r="F407" s="47" t="s">
        <v>1486</v>
      </c>
      <c r="G407" s="34" t="s">
        <v>1487</v>
      </c>
      <c r="H407" s="48" t="s">
        <v>1488</v>
      </c>
      <c r="I407" s="17">
        <v>500</v>
      </c>
      <c r="J407" s="18">
        <v>2120</v>
      </c>
      <c r="K407" s="19">
        <f t="shared" si="6"/>
        <v>1060000</v>
      </c>
    </row>
    <row r="408" spans="1:11" ht="30" hidden="1" x14ac:dyDescent="0.25">
      <c r="A408" s="16">
        <v>207</v>
      </c>
      <c r="B408" s="15"/>
      <c r="C408" s="9">
        <v>404</v>
      </c>
      <c r="D408" s="9" t="s">
        <v>1489</v>
      </c>
      <c r="E408" s="14" t="s">
        <v>1490</v>
      </c>
      <c r="F408" s="15" t="s">
        <v>1491</v>
      </c>
      <c r="G408" s="16" t="s">
        <v>1487</v>
      </c>
      <c r="H408" s="16" t="s">
        <v>1488</v>
      </c>
      <c r="I408" s="17">
        <v>250</v>
      </c>
      <c r="J408" s="18">
        <f>VLOOKUP(D408,'[1]GIA DU KIEN'!D408:L1018,9,0)</f>
        <v>4320</v>
      </c>
      <c r="K408" s="19">
        <f t="shared" si="6"/>
        <v>1080000</v>
      </c>
    </row>
    <row r="409" spans="1:11" ht="30" hidden="1" x14ac:dyDescent="0.25">
      <c r="A409" s="16">
        <v>208</v>
      </c>
      <c r="B409" s="15"/>
      <c r="C409" s="9">
        <v>405</v>
      </c>
      <c r="D409" s="9" t="s">
        <v>1492</v>
      </c>
      <c r="E409" s="14" t="s">
        <v>1493</v>
      </c>
      <c r="F409" s="15" t="s">
        <v>1494</v>
      </c>
      <c r="G409" s="16" t="s">
        <v>1487</v>
      </c>
      <c r="H409" s="16" t="s">
        <v>1488</v>
      </c>
      <c r="I409" s="17">
        <v>500</v>
      </c>
      <c r="J409" s="18">
        <f>VLOOKUP(D409,'[1]GIA DU KIEN'!D410:L1019,9,0)</f>
        <v>2020</v>
      </c>
      <c r="K409" s="19">
        <f t="shared" si="6"/>
        <v>1010000</v>
      </c>
    </row>
    <row r="410" spans="1:11" ht="45" hidden="1" x14ac:dyDescent="0.25">
      <c r="A410" s="16">
        <v>209</v>
      </c>
      <c r="B410" s="15"/>
      <c r="C410" s="9">
        <v>406</v>
      </c>
      <c r="D410" s="9" t="s">
        <v>1495</v>
      </c>
      <c r="E410" s="14" t="s">
        <v>1496</v>
      </c>
      <c r="F410" s="15" t="s">
        <v>1497</v>
      </c>
      <c r="G410" s="16" t="s">
        <v>1487</v>
      </c>
      <c r="H410" s="16" t="s">
        <v>1498</v>
      </c>
      <c r="I410" s="17">
        <v>500</v>
      </c>
      <c r="J410" s="18">
        <f>VLOOKUP(D410,'[1]GIA DU KIEN'!D411:L1020,9,0)</f>
        <v>1719.9</v>
      </c>
      <c r="K410" s="19">
        <f t="shared" si="6"/>
        <v>859950</v>
      </c>
    </row>
    <row r="411" spans="1:11" ht="30" hidden="1" x14ac:dyDescent="0.25">
      <c r="A411" s="16">
        <v>210</v>
      </c>
      <c r="B411" s="15"/>
      <c r="C411" s="9">
        <v>407</v>
      </c>
      <c r="D411" s="9" t="s">
        <v>1499</v>
      </c>
      <c r="E411" s="14" t="s">
        <v>1500</v>
      </c>
      <c r="F411" s="15" t="s">
        <v>1501</v>
      </c>
      <c r="G411" s="16" t="s">
        <v>1487</v>
      </c>
      <c r="H411" s="16" t="s">
        <v>1502</v>
      </c>
      <c r="I411" s="17">
        <v>500</v>
      </c>
      <c r="J411" s="18">
        <f>VLOOKUP(D411,'[1]GIA DU KIEN'!D412:L1021,9,0)</f>
        <v>1840</v>
      </c>
      <c r="K411" s="19">
        <f t="shared" si="6"/>
        <v>920000</v>
      </c>
    </row>
    <row r="412" spans="1:11" hidden="1" x14ac:dyDescent="0.25">
      <c r="A412" s="16">
        <v>211</v>
      </c>
      <c r="B412" s="15"/>
      <c r="C412" s="9">
        <v>408</v>
      </c>
      <c r="D412" s="9" t="s">
        <v>1503</v>
      </c>
      <c r="E412" s="14" t="s">
        <v>1504</v>
      </c>
      <c r="F412" s="15" t="s">
        <v>1505</v>
      </c>
      <c r="G412" s="16" t="s">
        <v>1487</v>
      </c>
      <c r="H412" s="16" t="s">
        <v>1502</v>
      </c>
      <c r="I412" s="17">
        <v>500</v>
      </c>
      <c r="J412" s="18">
        <f>VLOOKUP(D412,'[1]GIA DU KIEN'!D413:L1022,9,0)</f>
        <v>1800</v>
      </c>
      <c r="K412" s="19">
        <f t="shared" si="6"/>
        <v>900000</v>
      </c>
    </row>
    <row r="413" spans="1:11" ht="60" hidden="1" x14ac:dyDescent="0.25">
      <c r="A413" s="16">
        <v>212</v>
      </c>
      <c r="B413" s="15"/>
      <c r="C413" s="9">
        <v>409</v>
      </c>
      <c r="D413" s="9" t="s">
        <v>1506</v>
      </c>
      <c r="E413" s="14" t="s">
        <v>1507</v>
      </c>
      <c r="F413" s="15" t="s">
        <v>1508</v>
      </c>
      <c r="G413" s="16" t="s">
        <v>1487</v>
      </c>
      <c r="H413" s="16" t="s">
        <v>1498</v>
      </c>
      <c r="I413" s="17">
        <v>250</v>
      </c>
      <c r="J413" s="18">
        <f>VLOOKUP(D413,'[1]GIA DU KIEN'!D414:L1023,9,0)</f>
        <v>1764</v>
      </c>
      <c r="K413" s="19">
        <f t="shared" si="6"/>
        <v>441000</v>
      </c>
    </row>
    <row r="414" spans="1:11" ht="30" hidden="1" x14ac:dyDescent="0.25">
      <c r="A414" s="16">
        <v>213</v>
      </c>
      <c r="B414" s="15"/>
      <c r="C414" s="9">
        <v>410</v>
      </c>
      <c r="D414" s="9" t="s">
        <v>1509</v>
      </c>
      <c r="E414" s="14" t="s">
        <v>1510</v>
      </c>
      <c r="F414" s="15" t="s">
        <v>1511</v>
      </c>
      <c r="G414" s="16" t="s">
        <v>1487</v>
      </c>
      <c r="H414" s="16" t="s">
        <v>1502</v>
      </c>
      <c r="I414" s="17">
        <v>750</v>
      </c>
      <c r="J414" s="18">
        <f>VLOOKUP(D414,'[1]GIA DU KIEN'!D415:L1024,9,0)</f>
        <v>1840</v>
      </c>
      <c r="K414" s="19">
        <f t="shared" si="6"/>
        <v>1380000</v>
      </c>
    </row>
    <row r="415" spans="1:11" ht="30" hidden="1" x14ac:dyDescent="0.25">
      <c r="A415" s="16">
        <v>214</v>
      </c>
      <c r="B415" s="15"/>
      <c r="C415" s="9">
        <v>411</v>
      </c>
      <c r="D415" s="9" t="s">
        <v>1512</v>
      </c>
      <c r="E415" s="14" t="s">
        <v>1513</v>
      </c>
      <c r="F415" s="15" t="s">
        <v>1514</v>
      </c>
      <c r="G415" s="16" t="s">
        <v>1487</v>
      </c>
      <c r="H415" s="16" t="s">
        <v>1502</v>
      </c>
      <c r="I415" s="17">
        <v>500</v>
      </c>
      <c r="J415" s="18">
        <f>VLOOKUP(D415,'[1]GIA DU KIEN'!D416:L1025,9,0)</f>
        <v>1840</v>
      </c>
      <c r="K415" s="19">
        <f t="shared" si="6"/>
        <v>920000</v>
      </c>
    </row>
    <row r="416" spans="1:11" ht="30" hidden="1" x14ac:dyDescent="0.25">
      <c r="A416" s="16">
        <v>215</v>
      </c>
      <c r="B416" s="15"/>
      <c r="C416" s="9">
        <v>412</v>
      </c>
      <c r="D416" s="9" t="s">
        <v>1515</v>
      </c>
      <c r="E416" s="14" t="s">
        <v>1516</v>
      </c>
      <c r="F416" s="15" t="s">
        <v>1517</v>
      </c>
      <c r="G416" s="16" t="s">
        <v>1487</v>
      </c>
      <c r="H416" s="16" t="s">
        <v>1502</v>
      </c>
      <c r="I416" s="17">
        <v>250</v>
      </c>
      <c r="J416" s="18">
        <f>VLOOKUP(D416,'[1]GIA DU KIEN'!D417:L1026,9,0)</f>
        <v>2100</v>
      </c>
      <c r="K416" s="19">
        <f t="shared" si="6"/>
        <v>525000</v>
      </c>
    </row>
    <row r="417" spans="1:11" ht="45" hidden="1" x14ac:dyDescent="0.25">
      <c r="A417" s="16">
        <v>216</v>
      </c>
      <c r="B417" s="15"/>
      <c r="C417" s="9">
        <v>413</v>
      </c>
      <c r="D417" s="9" t="s">
        <v>1518</v>
      </c>
      <c r="E417" s="14" t="s">
        <v>1519</v>
      </c>
      <c r="F417" s="15" t="s">
        <v>1520</v>
      </c>
      <c r="G417" s="16" t="s">
        <v>1487</v>
      </c>
      <c r="H417" s="16" t="s">
        <v>1502</v>
      </c>
      <c r="I417" s="17">
        <v>250</v>
      </c>
      <c r="J417" s="18">
        <f>VLOOKUP(D417,'[1]GIA DU KIEN'!D418:L1027,9,0)</f>
        <v>2100</v>
      </c>
      <c r="K417" s="19">
        <f t="shared" si="6"/>
        <v>525000</v>
      </c>
    </row>
    <row r="418" spans="1:11" ht="45" hidden="1" x14ac:dyDescent="0.25">
      <c r="A418" s="16">
        <v>217</v>
      </c>
      <c r="B418" s="15"/>
      <c r="C418" s="9">
        <v>414</v>
      </c>
      <c r="D418" s="9" t="s">
        <v>1521</v>
      </c>
      <c r="E418" s="14" t="s">
        <v>1522</v>
      </c>
      <c r="F418" s="15" t="s">
        <v>1523</v>
      </c>
      <c r="G418" s="16" t="s">
        <v>1487</v>
      </c>
      <c r="H418" s="16" t="s">
        <v>1502</v>
      </c>
      <c r="I418" s="17">
        <v>250</v>
      </c>
      <c r="J418" s="18">
        <f>VLOOKUP(D418,'[1]GIA DU KIEN'!D419:L1028,9,0)</f>
        <v>1720</v>
      </c>
      <c r="K418" s="19">
        <f t="shared" si="6"/>
        <v>430000</v>
      </c>
    </row>
    <row r="419" spans="1:11" hidden="1" x14ac:dyDescent="0.25">
      <c r="A419" s="16">
        <v>218</v>
      </c>
      <c r="B419" s="15"/>
      <c r="C419" s="9">
        <v>415</v>
      </c>
      <c r="D419" s="9" t="s">
        <v>1524</v>
      </c>
      <c r="E419" s="14" t="s">
        <v>1525</v>
      </c>
      <c r="F419" s="15" t="s">
        <v>1526</v>
      </c>
      <c r="G419" s="16" t="s">
        <v>1527</v>
      </c>
      <c r="H419" s="16" t="s">
        <v>1528</v>
      </c>
      <c r="I419" s="17">
        <v>2</v>
      </c>
      <c r="J419" s="18">
        <f>VLOOKUP(D419,'[1]GIA DU KIEN'!D420:L1029,9,0)</f>
        <v>798000</v>
      </c>
      <c r="K419" s="19">
        <f t="shared" si="6"/>
        <v>1596000</v>
      </c>
    </row>
    <row r="420" spans="1:11" ht="60" hidden="1" x14ac:dyDescent="0.25">
      <c r="A420" s="16">
        <v>219</v>
      </c>
      <c r="B420" s="15"/>
      <c r="C420" s="9">
        <v>416</v>
      </c>
      <c r="D420" s="9" t="s">
        <v>1529</v>
      </c>
      <c r="E420" s="14" t="s">
        <v>1530</v>
      </c>
      <c r="F420" s="15" t="s">
        <v>1531</v>
      </c>
      <c r="G420" s="16" t="s">
        <v>1532</v>
      </c>
      <c r="H420" s="16" t="s">
        <v>1533</v>
      </c>
      <c r="I420" s="17">
        <v>400</v>
      </c>
      <c r="J420" s="18">
        <f>VLOOKUP(D420,'[1]GIA DU KIEN'!D421:L1030,9,0)</f>
        <v>27300</v>
      </c>
      <c r="K420" s="19">
        <f t="shared" si="6"/>
        <v>10920000</v>
      </c>
    </row>
    <row r="421" spans="1:11" ht="75" hidden="1" x14ac:dyDescent="0.25">
      <c r="A421" s="16">
        <v>220</v>
      </c>
      <c r="B421" s="15"/>
      <c r="C421" s="9">
        <v>417</v>
      </c>
      <c r="D421" s="9" t="s">
        <v>1534</v>
      </c>
      <c r="E421" s="14" t="s">
        <v>1535</v>
      </c>
      <c r="F421" s="15" t="s">
        <v>1536</v>
      </c>
      <c r="G421" s="16" t="s">
        <v>1532</v>
      </c>
      <c r="H421" s="16" t="s">
        <v>1533</v>
      </c>
      <c r="I421" s="17">
        <v>300</v>
      </c>
      <c r="J421" s="18">
        <f>VLOOKUP(D421,'[1]GIA DU KIEN'!D422:L1031,9,0)</f>
        <v>26500</v>
      </c>
      <c r="K421" s="19">
        <f t="shared" si="6"/>
        <v>7950000</v>
      </c>
    </row>
    <row r="422" spans="1:11" ht="60" hidden="1" x14ac:dyDescent="0.25">
      <c r="A422" s="16">
        <v>221</v>
      </c>
      <c r="B422" s="15"/>
      <c r="C422" s="9">
        <v>418</v>
      </c>
      <c r="D422" s="9" t="s">
        <v>1537</v>
      </c>
      <c r="E422" s="14" t="s">
        <v>1538</v>
      </c>
      <c r="F422" s="15" t="s">
        <v>1539</v>
      </c>
      <c r="G422" s="16" t="s">
        <v>1532</v>
      </c>
      <c r="H422" s="16" t="s">
        <v>1533</v>
      </c>
      <c r="I422" s="17">
        <v>400</v>
      </c>
      <c r="J422" s="18">
        <f>VLOOKUP(D422,'[1]GIA DU KIEN'!D423:L1032,9,0)</f>
        <v>18900</v>
      </c>
      <c r="K422" s="19">
        <f t="shared" si="6"/>
        <v>7560000</v>
      </c>
    </row>
    <row r="423" spans="1:11" ht="75" hidden="1" x14ac:dyDescent="0.25">
      <c r="A423" s="16">
        <v>222</v>
      </c>
      <c r="B423" s="15"/>
      <c r="C423" s="9">
        <v>419</v>
      </c>
      <c r="D423" s="9" t="s">
        <v>1540</v>
      </c>
      <c r="E423" s="14" t="s">
        <v>1541</v>
      </c>
      <c r="F423" s="15" t="s">
        <v>1542</v>
      </c>
      <c r="G423" s="16" t="s">
        <v>907</v>
      </c>
      <c r="H423" s="16" t="s">
        <v>1543</v>
      </c>
      <c r="I423" s="17">
        <v>50</v>
      </c>
      <c r="J423" s="18">
        <f>VLOOKUP(D423,'[1]GIA DU KIEN'!D424:L1033,9,0)</f>
        <v>9975</v>
      </c>
      <c r="K423" s="19">
        <f t="shared" si="6"/>
        <v>498750</v>
      </c>
    </row>
    <row r="424" spans="1:11" ht="45" hidden="1" x14ac:dyDescent="0.25">
      <c r="A424" s="16">
        <v>223</v>
      </c>
      <c r="B424" s="15"/>
      <c r="C424" s="9">
        <v>420</v>
      </c>
      <c r="D424" s="9" t="s">
        <v>1544</v>
      </c>
      <c r="E424" s="14" t="s">
        <v>1545</v>
      </c>
      <c r="F424" s="15" t="s">
        <v>1546</v>
      </c>
      <c r="G424" s="16" t="s">
        <v>907</v>
      </c>
      <c r="H424" s="16" t="s">
        <v>1547</v>
      </c>
      <c r="I424" s="17">
        <v>50</v>
      </c>
      <c r="J424" s="18">
        <f>VLOOKUP(D424,'[1]GIA DU KIEN'!D425:L1034,9,0)</f>
        <v>12600</v>
      </c>
      <c r="K424" s="19">
        <f t="shared" si="6"/>
        <v>630000</v>
      </c>
    </row>
    <row r="425" spans="1:11" ht="60" hidden="1" x14ac:dyDescent="0.25">
      <c r="A425" s="16">
        <v>224</v>
      </c>
      <c r="B425" s="15"/>
      <c r="C425" s="9">
        <v>421</v>
      </c>
      <c r="D425" s="9" t="s">
        <v>1548</v>
      </c>
      <c r="E425" s="14" t="s">
        <v>1549</v>
      </c>
      <c r="F425" s="15" t="s">
        <v>1550</v>
      </c>
      <c r="G425" s="16" t="s">
        <v>1532</v>
      </c>
      <c r="H425" s="16" t="s">
        <v>1551</v>
      </c>
      <c r="I425" s="17">
        <v>100</v>
      </c>
      <c r="J425" s="18">
        <f>VLOOKUP(D425,'[1]GIA DU KIEN'!D426:L1035,9,0)</f>
        <v>14200</v>
      </c>
      <c r="K425" s="19">
        <f t="shared" si="6"/>
        <v>1420000</v>
      </c>
    </row>
    <row r="426" spans="1:11" ht="45" hidden="1" x14ac:dyDescent="0.25">
      <c r="A426" s="16">
        <v>225</v>
      </c>
      <c r="B426" s="15"/>
      <c r="C426" s="9">
        <v>422</v>
      </c>
      <c r="D426" s="9" t="s">
        <v>1552</v>
      </c>
      <c r="E426" s="14" t="s">
        <v>1553</v>
      </c>
      <c r="F426" s="15" t="s">
        <v>1554</v>
      </c>
      <c r="G426" s="16" t="s">
        <v>1532</v>
      </c>
      <c r="H426" s="16" t="s">
        <v>1543</v>
      </c>
      <c r="I426" s="17">
        <v>20</v>
      </c>
      <c r="J426" s="18">
        <f>VLOOKUP(D426,'[1]GIA DU KIEN'!D427:L1036,9,0)</f>
        <v>16590</v>
      </c>
      <c r="K426" s="19">
        <f t="shared" si="6"/>
        <v>331800</v>
      </c>
    </row>
    <row r="427" spans="1:11" ht="60" hidden="1" x14ac:dyDescent="0.25">
      <c r="A427" s="16">
        <v>226</v>
      </c>
      <c r="B427" s="15"/>
      <c r="C427" s="9">
        <v>423</v>
      </c>
      <c r="D427" s="9" t="s">
        <v>1555</v>
      </c>
      <c r="E427" s="14" t="s">
        <v>1556</v>
      </c>
      <c r="F427" s="15" t="s">
        <v>1557</v>
      </c>
      <c r="G427" s="16" t="s">
        <v>1532</v>
      </c>
      <c r="H427" s="16" t="s">
        <v>1543</v>
      </c>
      <c r="I427" s="17">
        <v>150</v>
      </c>
      <c r="J427" s="18">
        <f>VLOOKUP(D427,'[1]GIA DU KIEN'!D428:L1037,9,0)</f>
        <v>15855</v>
      </c>
      <c r="K427" s="19">
        <f t="shared" si="6"/>
        <v>2378250</v>
      </c>
    </row>
    <row r="428" spans="1:11" ht="45" hidden="1" x14ac:dyDescent="0.25">
      <c r="A428" s="16">
        <v>227</v>
      </c>
      <c r="B428" s="15"/>
      <c r="C428" s="9">
        <v>424</v>
      </c>
      <c r="D428" s="9" t="s">
        <v>1558</v>
      </c>
      <c r="E428" s="14" t="s">
        <v>1559</v>
      </c>
      <c r="F428" s="15" t="s">
        <v>1560</v>
      </c>
      <c r="G428" s="16" t="s">
        <v>1532</v>
      </c>
      <c r="H428" s="16" t="s">
        <v>1543</v>
      </c>
      <c r="I428" s="17">
        <v>300</v>
      </c>
      <c r="J428" s="18">
        <f>VLOOKUP(D428,'[1]GIA DU KIEN'!D429:L1038,9,0)</f>
        <v>17640</v>
      </c>
      <c r="K428" s="19">
        <f t="shared" si="6"/>
        <v>5292000</v>
      </c>
    </row>
    <row r="429" spans="1:11" ht="45" hidden="1" x14ac:dyDescent="0.25">
      <c r="A429" s="16">
        <v>228</v>
      </c>
      <c r="B429" s="15"/>
      <c r="C429" s="9">
        <v>425</v>
      </c>
      <c r="D429" s="9" t="s">
        <v>1561</v>
      </c>
      <c r="E429" s="14" t="s">
        <v>1562</v>
      </c>
      <c r="F429" s="15" t="s">
        <v>1563</v>
      </c>
      <c r="G429" s="16" t="s">
        <v>907</v>
      </c>
      <c r="H429" s="16" t="s">
        <v>1543</v>
      </c>
      <c r="I429" s="17">
        <v>50</v>
      </c>
      <c r="J429" s="18">
        <f>VLOOKUP(D429,'[1]GIA DU KIEN'!D430:L1039,9,0)</f>
        <v>9500</v>
      </c>
      <c r="K429" s="19">
        <f t="shared" si="6"/>
        <v>475000</v>
      </c>
    </row>
    <row r="430" spans="1:11" ht="60" hidden="1" x14ac:dyDescent="0.25">
      <c r="A430" s="16">
        <v>229</v>
      </c>
      <c r="B430" s="15"/>
      <c r="C430" s="9">
        <v>426</v>
      </c>
      <c r="D430" s="9" t="s">
        <v>1564</v>
      </c>
      <c r="E430" s="14" t="s">
        <v>1565</v>
      </c>
      <c r="F430" s="15" t="s">
        <v>1566</v>
      </c>
      <c r="G430" s="16" t="s">
        <v>907</v>
      </c>
      <c r="H430" s="16" t="s">
        <v>1543</v>
      </c>
      <c r="I430" s="17">
        <v>100</v>
      </c>
      <c r="J430" s="18">
        <f>VLOOKUP(D430,'[1]GIA DU KIEN'!D431:L1040,9,0)</f>
        <v>11277</v>
      </c>
      <c r="K430" s="19">
        <f t="shared" si="6"/>
        <v>1127700</v>
      </c>
    </row>
    <row r="431" spans="1:11" ht="45" hidden="1" x14ac:dyDescent="0.25">
      <c r="A431" s="16">
        <v>230</v>
      </c>
      <c r="B431" s="15"/>
      <c r="C431" s="9">
        <v>427</v>
      </c>
      <c r="D431" s="9" t="s">
        <v>1567</v>
      </c>
      <c r="E431" s="14" t="s">
        <v>1568</v>
      </c>
      <c r="F431" s="15" t="s">
        <v>1569</v>
      </c>
      <c r="G431" s="16" t="s">
        <v>74</v>
      </c>
      <c r="H431" s="16" t="s">
        <v>1570</v>
      </c>
      <c r="I431" s="17">
        <v>64</v>
      </c>
      <c r="J431" s="18">
        <f>VLOOKUP(D431,'[1]GIA DU KIEN'!D432:L1041,9,0)</f>
        <v>97200</v>
      </c>
      <c r="K431" s="19">
        <f t="shared" si="6"/>
        <v>6220800</v>
      </c>
    </row>
    <row r="432" spans="1:11" ht="30" hidden="1" x14ac:dyDescent="0.25">
      <c r="A432" s="16">
        <v>231</v>
      </c>
      <c r="B432" s="15"/>
      <c r="C432" s="9">
        <v>428</v>
      </c>
      <c r="D432" s="9" t="s">
        <v>1571</v>
      </c>
      <c r="E432" s="14" t="s">
        <v>1572</v>
      </c>
      <c r="F432" s="15" t="s">
        <v>1573</v>
      </c>
      <c r="G432" s="16" t="s">
        <v>1574</v>
      </c>
      <c r="H432" s="16" t="s">
        <v>1575</v>
      </c>
      <c r="I432" s="17">
        <v>50</v>
      </c>
      <c r="J432" s="18">
        <f>VLOOKUP(D432,'[1]GIA DU KIEN'!D433:L1042,9,0)</f>
        <v>181734</v>
      </c>
      <c r="K432" s="19">
        <f t="shared" si="6"/>
        <v>9086700</v>
      </c>
    </row>
    <row r="433" spans="1:11" ht="45" hidden="1" x14ac:dyDescent="0.25">
      <c r="A433" s="16">
        <v>232</v>
      </c>
      <c r="B433" s="15"/>
      <c r="C433" s="9">
        <v>429</v>
      </c>
      <c r="D433" s="9" t="s">
        <v>1576</v>
      </c>
      <c r="E433" s="14" t="s">
        <v>1577</v>
      </c>
      <c r="F433" s="15" t="s">
        <v>1578</v>
      </c>
      <c r="G433" s="16" t="s">
        <v>1574</v>
      </c>
      <c r="H433" s="16" t="s">
        <v>1575</v>
      </c>
      <c r="I433" s="17">
        <v>50</v>
      </c>
      <c r="J433" s="18">
        <f>VLOOKUP(D433,'[1]GIA DU KIEN'!D434:L1043,9,0)</f>
        <v>162204</v>
      </c>
      <c r="K433" s="19">
        <f t="shared" si="6"/>
        <v>8110200</v>
      </c>
    </row>
    <row r="434" spans="1:11" ht="45" hidden="1" x14ac:dyDescent="0.25">
      <c r="A434" s="16">
        <v>233</v>
      </c>
      <c r="B434" s="15"/>
      <c r="C434" s="9">
        <v>430</v>
      </c>
      <c r="D434" s="9" t="s">
        <v>1579</v>
      </c>
      <c r="E434" s="14" t="s">
        <v>1580</v>
      </c>
      <c r="F434" s="15" t="s">
        <v>1581</v>
      </c>
      <c r="G434" s="16" t="s">
        <v>1574</v>
      </c>
      <c r="H434" s="16" t="s">
        <v>1575</v>
      </c>
      <c r="I434" s="17">
        <v>50</v>
      </c>
      <c r="J434" s="18">
        <f>VLOOKUP(D434,'[1]GIA DU KIEN'!D435:L1044,9,0)</f>
        <v>181734</v>
      </c>
      <c r="K434" s="19">
        <f t="shared" si="6"/>
        <v>9086700</v>
      </c>
    </row>
    <row r="435" spans="1:11" ht="45" hidden="1" x14ac:dyDescent="0.25">
      <c r="A435" s="16">
        <v>234</v>
      </c>
      <c r="B435" s="15"/>
      <c r="C435" s="9">
        <v>431</v>
      </c>
      <c r="D435" s="9" t="s">
        <v>1582</v>
      </c>
      <c r="E435" s="14" t="s">
        <v>1583</v>
      </c>
      <c r="F435" s="15" t="s">
        <v>1584</v>
      </c>
      <c r="G435" s="16" t="s">
        <v>1574</v>
      </c>
      <c r="H435" s="16" t="s">
        <v>1575</v>
      </c>
      <c r="I435" s="17">
        <v>30</v>
      </c>
      <c r="J435" s="18">
        <f>VLOOKUP(D435,'[1]GIA DU KIEN'!D436:L1045,9,0)</f>
        <v>163135</v>
      </c>
      <c r="K435" s="19">
        <f t="shared" si="6"/>
        <v>4894050</v>
      </c>
    </row>
    <row r="436" spans="1:11" ht="45" hidden="1" x14ac:dyDescent="0.25">
      <c r="A436" s="16">
        <v>235</v>
      </c>
      <c r="B436" s="15"/>
      <c r="C436" s="9">
        <v>432</v>
      </c>
      <c r="D436" s="9" t="s">
        <v>1585</v>
      </c>
      <c r="E436" s="14" t="s">
        <v>1586</v>
      </c>
      <c r="F436" s="15" t="s">
        <v>1587</v>
      </c>
      <c r="G436" s="16" t="s">
        <v>1574</v>
      </c>
      <c r="H436" s="16" t="s">
        <v>1575</v>
      </c>
      <c r="I436" s="17">
        <v>30</v>
      </c>
      <c r="J436" s="18">
        <f>VLOOKUP(D436,'[1]GIA DU KIEN'!D437:L1046,9,0)</f>
        <v>127960</v>
      </c>
      <c r="K436" s="19">
        <f t="shared" si="6"/>
        <v>3838800</v>
      </c>
    </row>
    <row r="437" spans="1:11" ht="30" hidden="1" x14ac:dyDescent="0.25">
      <c r="A437" s="16">
        <v>236</v>
      </c>
      <c r="B437" s="15"/>
      <c r="C437" s="9">
        <v>433</v>
      </c>
      <c r="D437" s="9" t="s">
        <v>1588</v>
      </c>
      <c r="E437" s="14" t="s">
        <v>1589</v>
      </c>
      <c r="F437" s="15" t="s">
        <v>1590</v>
      </c>
      <c r="G437" s="16" t="s">
        <v>1574</v>
      </c>
      <c r="H437" s="16" t="s">
        <v>1575</v>
      </c>
      <c r="I437" s="17">
        <v>30</v>
      </c>
      <c r="J437" s="18">
        <f>VLOOKUP(D437,'[1]GIA DU KIEN'!D438:L1047,9,0)</f>
        <v>183225</v>
      </c>
      <c r="K437" s="19">
        <f t="shared" si="6"/>
        <v>5496750</v>
      </c>
    </row>
    <row r="438" spans="1:11" ht="45" hidden="1" x14ac:dyDescent="0.25">
      <c r="A438" s="16">
        <v>237</v>
      </c>
      <c r="B438" s="15"/>
      <c r="C438" s="9">
        <v>434</v>
      </c>
      <c r="D438" s="9" t="s">
        <v>1591</v>
      </c>
      <c r="E438" s="14" t="s">
        <v>1592</v>
      </c>
      <c r="F438" s="15" t="s">
        <v>1593</v>
      </c>
      <c r="G438" s="16" t="s">
        <v>1574</v>
      </c>
      <c r="H438" s="16" t="s">
        <v>1575</v>
      </c>
      <c r="I438" s="17">
        <v>30</v>
      </c>
      <c r="J438" s="18">
        <f>VLOOKUP(D438,'[1]GIA DU KIEN'!D439:L1048,9,0)</f>
        <v>130165</v>
      </c>
      <c r="K438" s="19">
        <f t="shared" si="6"/>
        <v>3904950</v>
      </c>
    </row>
    <row r="439" spans="1:11" ht="90" hidden="1" x14ac:dyDescent="0.25">
      <c r="A439" s="16">
        <v>238</v>
      </c>
      <c r="B439" s="16"/>
      <c r="C439" s="9">
        <v>435</v>
      </c>
      <c r="D439" s="9" t="s">
        <v>1594</v>
      </c>
      <c r="E439" s="14" t="s">
        <v>1595</v>
      </c>
      <c r="F439" s="15" t="s">
        <v>1596</v>
      </c>
      <c r="G439" s="16" t="s">
        <v>1487</v>
      </c>
      <c r="H439" s="16" t="s">
        <v>1488</v>
      </c>
      <c r="I439" s="28">
        <v>500</v>
      </c>
      <c r="J439" s="18">
        <v>2125</v>
      </c>
      <c r="K439" s="19">
        <f t="shared" si="6"/>
        <v>1062500</v>
      </c>
    </row>
    <row r="440" spans="1:11" ht="90" hidden="1" x14ac:dyDescent="0.25">
      <c r="A440" s="16">
        <v>239</v>
      </c>
      <c r="B440" s="16"/>
      <c r="C440" s="9">
        <v>436</v>
      </c>
      <c r="D440" s="9" t="s">
        <v>1597</v>
      </c>
      <c r="E440" s="14" t="s">
        <v>1598</v>
      </c>
      <c r="F440" s="15" t="s">
        <v>1599</v>
      </c>
      <c r="G440" s="16" t="s">
        <v>1487</v>
      </c>
      <c r="H440" s="16" t="s">
        <v>1488</v>
      </c>
      <c r="I440" s="28">
        <v>500</v>
      </c>
      <c r="J440" s="18">
        <f>VLOOKUP(D440,'[1]GIA DU KIEN'!D441:L1050,9,0)</f>
        <v>1800</v>
      </c>
      <c r="K440" s="19">
        <f t="shared" si="6"/>
        <v>900000</v>
      </c>
    </row>
    <row r="441" spans="1:11" ht="90" hidden="1" x14ac:dyDescent="0.25">
      <c r="A441" s="16">
        <v>240</v>
      </c>
      <c r="B441" s="16"/>
      <c r="C441" s="9">
        <v>437</v>
      </c>
      <c r="D441" s="9" t="s">
        <v>1600</v>
      </c>
      <c r="E441" s="14" t="s">
        <v>1601</v>
      </c>
      <c r="F441" s="15" t="s">
        <v>1602</v>
      </c>
      <c r="G441" s="16" t="s">
        <v>1487</v>
      </c>
      <c r="H441" s="16" t="s">
        <v>1488</v>
      </c>
      <c r="I441" s="28">
        <v>500</v>
      </c>
      <c r="J441" s="18">
        <f>VLOOKUP(D441,'[1]GIA DU KIEN'!D442:L1051,9,0)</f>
        <v>2120</v>
      </c>
      <c r="K441" s="19">
        <f t="shared" si="6"/>
        <v>1060000</v>
      </c>
    </row>
    <row r="442" spans="1:11" ht="90" hidden="1" x14ac:dyDescent="0.25">
      <c r="A442" s="16">
        <v>241</v>
      </c>
      <c r="B442" s="16"/>
      <c r="C442" s="9">
        <v>438</v>
      </c>
      <c r="D442" s="9" t="s">
        <v>1603</v>
      </c>
      <c r="E442" s="14" t="s">
        <v>1604</v>
      </c>
      <c r="F442" s="15" t="s">
        <v>1605</v>
      </c>
      <c r="G442" s="16" t="s">
        <v>1487</v>
      </c>
      <c r="H442" s="16" t="s">
        <v>1488</v>
      </c>
      <c r="I442" s="28">
        <v>500</v>
      </c>
      <c r="J442" s="18">
        <f>VLOOKUP(D442,'[1]GIA DU KIEN'!D443:L1052,9,0)</f>
        <v>2110</v>
      </c>
      <c r="K442" s="19">
        <f t="shared" si="6"/>
        <v>1055000</v>
      </c>
    </row>
    <row r="443" spans="1:11" ht="90" hidden="1" x14ac:dyDescent="0.25">
      <c r="A443" s="16">
        <v>242</v>
      </c>
      <c r="B443" s="16"/>
      <c r="C443" s="9">
        <v>439</v>
      </c>
      <c r="D443" s="9" t="s">
        <v>1606</v>
      </c>
      <c r="E443" s="14" t="s">
        <v>1607</v>
      </c>
      <c r="F443" s="15" t="s">
        <v>1608</v>
      </c>
      <c r="G443" s="16" t="s">
        <v>1487</v>
      </c>
      <c r="H443" s="16" t="s">
        <v>1488</v>
      </c>
      <c r="I443" s="28">
        <v>500</v>
      </c>
      <c r="J443" s="18">
        <f>VLOOKUP(D443,'[1]GIA DU KIEN'!D444:L1053,9,0)</f>
        <v>1800</v>
      </c>
      <c r="K443" s="19">
        <f t="shared" si="6"/>
        <v>900000</v>
      </c>
    </row>
    <row r="444" spans="1:11" ht="90" hidden="1" x14ac:dyDescent="0.25">
      <c r="A444" s="16">
        <v>243</v>
      </c>
      <c r="B444" s="16"/>
      <c r="C444" s="9">
        <v>440</v>
      </c>
      <c r="D444" s="9" t="s">
        <v>1609</v>
      </c>
      <c r="E444" s="14" t="s">
        <v>1610</v>
      </c>
      <c r="F444" s="15" t="s">
        <v>1611</v>
      </c>
      <c r="G444" s="16" t="s">
        <v>1487</v>
      </c>
      <c r="H444" s="16" t="s">
        <v>1488</v>
      </c>
      <c r="I444" s="28">
        <v>500</v>
      </c>
      <c r="J444" s="18">
        <f>VLOOKUP(D444,'[1]GIA DU KIEN'!D445:L1054,9,0)</f>
        <v>2080</v>
      </c>
      <c r="K444" s="19">
        <f t="shared" si="6"/>
        <v>1040000</v>
      </c>
    </row>
    <row r="445" spans="1:11" ht="90" hidden="1" x14ac:dyDescent="0.25">
      <c r="A445" s="16">
        <v>244</v>
      </c>
      <c r="B445" s="16"/>
      <c r="C445" s="9">
        <v>441</v>
      </c>
      <c r="D445" s="9" t="s">
        <v>1612</v>
      </c>
      <c r="E445" s="14" t="s">
        <v>1613</v>
      </c>
      <c r="F445" s="15" t="s">
        <v>1614</v>
      </c>
      <c r="G445" s="16" t="s">
        <v>1487</v>
      </c>
      <c r="H445" s="16" t="s">
        <v>1615</v>
      </c>
      <c r="I445" s="28">
        <v>500</v>
      </c>
      <c r="J445" s="18">
        <f>VLOOKUP(D445,'[1]GIA DU KIEN'!D446:L1055,9,0)</f>
        <v>1764</v>
      </c>
      <c r="K445" s="19">
        <f t="shared" si="6"/>
        <v>882000</v>
      </c>
    </row>
    <row r="446" spans="1:11" s="55" customFormat="1" ht="270" hidden="1" x14ac:dyDescent="0.25">
      <c r="A446" s="49">
        <v>245</v>
      </c>
      <c r="B446" s="49"/>
      <c r="C446" s="9">
        <v>442</v>
      </c>
      <c r="D446" s="50" t="s">
        <v>1616</v>
      </c>
      <c r="E446" s="51" t="s">
        <v>1617</v>
      </c>
      <c r="F446" s="52" t="s">
        <v>1618</v>
      </c>
      <c r="G446" s="49" t="s">
        <v>1574</v>
      </c>
      <c r="H446" s="49" t="s">
        <v>1619</v>
      </c>
      <c r="I446" s="53">
        <v>120</v>
      </c>
      <c r="J446" s="54">
        <f>VLOOKUP(D446,'[1]GIA DU KIEN'!D447:L1056,9,0)</f>
        <v>338520</v>
      </c>
      <c r="K446" s="19">
        <f t="shared" si="6"/>
        <v>40622400</v>
      </c>
    </row>
    <row r="447" spans="1:11" ht="30" hidden="1" x14ac:dyDescent="0.25">
      <c r="A447" s="16">
        <v>246</v>
      </c>
      <c r="B447" s="16"/>
      <c r="C447" s="9">
        <v>443</v>
      </c>
      <c r="D447" s="9" t="s">
        <v>1620</v>
      </c>
      <c r="E447" s="14" t="s">
        <v>1621</v>
      </c>
      <c r="F447" s="15" t="s">
        <v>1622</v>
      </c>
      <c r="G447" s="56" t="s">
        <v>27</v>
      </c>
      <c r="H447" s="16" t="s">
        <v>1528</v>
      </c>
      <c r="I447" s="28">
        <v>50</v>
      </c>
      <c r="J447" s="18">
        <f>VLOOKUP(D447,'[1]GIA DU KIEN'!D448:L1057,9,0)</f>
        <v>10430</v>
      </c>
      <c r="K447" s="19">
        <f t="shared" si="6"/>
        <v>521500</v>
      </c>
    </row>
    <row r="448" spans="1:11" ht="75" hidden="1" x14ac:dyDescent="0.25">
      <c r="A448" s="16">
        <v>247</v>
      </c>
      <c r="B448" s="16"/>
      <c r="C448" s="9">
        <v>444</v>
      </c>
      <c r="D448" s="9" t="s">
        <v>1623</v>
      </c>
      <c r="E448" s="14" t="s">
        <v>1624</v>
      </c>
      <c r="F448" s="15" t="s">
        <v>1625</v>
      </c>
      <c r="G448" s="57" t="s">
        <v>1532</v>
      </c>
      <c r="H448" s="16" t="s">
        <v>1528</v>
      </c>
      <c r="I448" s="58">
        <v>20</v>
      </c>
      <c r="J448" s="18">
        <f>VLOOKUP(D448,'[1]GIA DU KIEN'!D449:L1058,9,0)</f>
        <v>2111.5</v>
      </c>
      <c r="K448" s="19">
        <f t="shared" si="6"/>
        <v>42230</v>
      </c>
    </row>
    <row r="449" spans="1:11" ht="30" hidden="1" x14ac:dyDescent="0.25">
      <c r="A449" s="16">
        <v>248</v>
      </c>
      <c r="B449" s="16"/>
      <c r="C449" s="9">
        <v>445</v>
      </c>
      <c r="D449" s="9" t="s">
        <v>1626</v>
      </c>
      <c r="E449" s="59" t="s">
        <v>1627</v>
      </c>
      <c r="F449" s="15" t="s">
        <v>1628</v>
      </c>
      <c r="G449" s="45" t="s">
        <v>27</v>
      </c>
      <c r="H449" s="16" t="s">
        <v>1528</v>
      </c>
      <c r="I449" s="28">
        <v>50</v>
      </c>
      <c r="J449" s="18">
        <f>VLOOKUP(D449,'[1]GIA DU KIEN'!D450:L1059,9,0)</f>
        <v>10800</v>
      </c>
      <c r="K449" s="19">
        <f t="shared" si="6"/>
        <v>540000</v>
      </c>
    </row>
    <row r="450" spans="1:11" ht="45" hidden="1" x14ac:dyDescent="0.25">
      <c r="A450" s="16">
        <v>249</v>
      </c>
      <c r="B450" s="16"/>
      <c r="C450" s="9">
        <v>446</v>
      </c>
      <c r="D450" s="9" t="s">
        <v>1629</v>
      </c>
      <c r="E450" s="14" t="s">
        <v>1630</v>
      </c>
      <c r="F450" s="15" t="s">
        <v>1631</v>
      </c>
      <c r="G450" s="45" t="s">
        <v>1632</v>
      </c>
      <c r="H450" s="16" t="s">
        <v>1543</v>
      </c>
      <c r="I450" s="28">
        <v>50</v>
      </c>
      <c r="J450" s="18">
        <f>VLOOKUP(D450,'[1]GIA DU KIEN'!D451:L1060,9,0)</f>
        <v>11550</v>
      </c>
      <c r="K450" s="19">
        <f t="shared" si="6"/>
        <v>577500</v>
      </c>
    </row>
    <row r="451" spans="1:11" hidden="1" x14ac:dyDescent="0.25">
      <c r="A451" s="16">
        <v>250</v>
      </c>
      <c r="B451" s="15"/>
      <c r="C451" s="9">
        <v>447</v>
      </c>
      <c r="D451" s="9" t="s">
        <v>1633</v>
      </c>
      <c r="E451" s="14" t="s">
        <v>1634</v>
      </c>
      <c r="F451" s="15" t="s">
        <v>1635</v>
      </c>
      <c r="G451" s="16" t="s">
        <v>621</v>
      </c>
      <c r="H451" s="16" t="s">
        <v>1636</v>
      </c>
      <c r="I451" s="17">
        <v>500</v>
      </c>
      <c r="J451" s="18">
        <f>VLOOKUP(D451,'[1]GIA DU KIEN'!D452:L1061,9,0)</f>
        <v>54064</v>
      </c>
      <c r="K451" s="19">
        <f t="shared" si="6"/>
        <v>27032000</v>
      </c>
    </row>
    <row r="452" spans="1:11" hidden="1" x14ac:dyDescent="0.25">
      <c r="A452" s="16">
        <v>251</v>
      </c>
      <c r="B452" s="15"/>
      <c r="C452" s="9">
        <v>448</v>
      </c>
      <c r="D452" s="9" t="s">
        <v>1637</v>
      </c>
      <c r="E452" s="14" t="s">
        <v>1638</v>
      </c>
      <c r="F452" s="15" t="s">
        <v>1639</v>
      </c>
      <c r="G452" s="16" t="s">
        <v>710</v>
      </c>
      <c r="H452" s="16" t="s">
        <v>1640</v>
      </c>
      <c r="I452" s="17">
        <v>50</v>
      </c>
      <c r="J452" s="18">
        <f>VLOOKUP(D452,'[1]GIA DU KIEN'!D453:L1062,9,0)</f>
        <v>30000</v>
      </c>
      <c r="K452" s="19">
        <f t="shared" si="6"/>
        <v>1500000</v>
      </c>
    </row>
    <row r="453" spans="1:11" hidden="1" x14ac:dyDescent="0.25">
      <c r="A453" s="16">
        <v>252</v>
      </c>
      <c r="B453" s="15"/>
      <c r="C453" s="9">
        <v>449</v>
      </c>
      <c r="D453" s="9" t="s">
        <v>1641</v>
      </c>
      <c r="E453" s="14" t="s">
        <v>1642</v>
      </c>
      <c r="F453" s="15" t="s">
        <v>1643</v>
      </c>
      <c r="G453" s="16" t="s">
        <v>710</v>
      </c>
      <c r="H453" s="16" t="s">
        <v>1644</v>
      </c>
      <c r="I453" s="17">
        <v>300</v>
      </c>
      <c r="J453" s="18">
        <f>VLOOKUP(D453,'[1]GIA DU KIEN'!D454:L1063,9,0)</f>
        <v>60000</v>
      </c>
      <c r="K453" s="19">
        <f t="shared" ref="K453:K516" si="7">J453*I453</f>
        <v>18000000</v>
      </c>
    </row>
    <row r="454" spans="1:11" ht="15.75" hidden="1" x14ac:dyDescent="0.25">
      <c r="A454" s="16">
        <v>253</v>
      </c>
      <c r="B454" s="16"/>
      <c r="C454" s="9">
        <v>450</v>
      </c>
      <c r="D454" s="9" t="s">
        <v>1645</v>
      </c>
      <c r="E454" s="22" t="s">
        <v>1646</v>
      </c>
      <c r="F454" s="15" t="s">
        <v>1647</v>
      </c>
      <c r="G454" s="16" t="s">
        <v>1192</v>
      </c>
      <c r="H454" s="16"/>
      <c r="I454" s="17">
        <v>32000</v>
      </c>
      <c r="J454" s="18">
        <f>VLOOKUP(D454,'[1]GIA DU KIEN'!D455:L1064,9,0)</f>
        <v>2943</v>
      </c>
      <c r="K454" s="19">
        <f t="shared" si="7"/>
        <v>94176000</v>
      </c>
    </row>
    <row r="455" spans="1:11" ht="90" hidden="1" x14ac:dyDescent="0.25">
      <c r="A455" s="16">
        <v>254</v>
      </c>
      <c r="B455" s="15"/>
      <c r="C455" s="9">
        <v>451</v>
      </c>
      <c r="D455" s="9" t="s">
        <v>1648</v>
      </c>
      <c r="E455" s="14" t="s">
        <v>1649</v>
      </c>
      <c r="F455" s="15" t="s">
        <v>1650</v>
      </c>
      <c r="G455" s="16" t="s">
        <v>1249</v>
      </c>
      <c r="H455" s="16" t="s">
        <v>1651</v>
      </c>
      <c r="I455" s="17">
        <v>12000</v>
      </c>
      <c r="J455" s="18">
        <f>VLOOKUP(D455,'[1]GIA DU KIEN'!D456:L1065,9,0)</f>
        <v>7950</v>
      </c>
      <c r="K455" s="19">
        <f t="shared" si="7"/>
        <v>95400000</v>
      </c>
    </row>
    <row r="456" spans="1:11" ht="49.5" hidden="1" x14ac:dyDescent="0.25">
      <c r="A456" s="16">
        <v>255</v>
      </c>
      <c r="B456" s="15"/>
      <c r="C456" s="9">
        <v>452</v>
      </c>
      <c r="D456" s="9" t="s">
        <v>1652</v>
      </c>
      <c r="E456" s="14" t="s">
        <v>1649</v>
      </c>
      <c r="F456" s="60" t="s">
        <v>1653</v>
      </c>
      <c r="G456" s="16" t="s">
        <v>1654</v>
      </c>
      <c r="H456" s="16" t="s">
        <v>1655</v>
      </c>
      <c r="I456" s="17">
        <v>12000</v>
      </c>
      <c r="J456" s="18">
        <f>VLOOKUP(D456,'[1]GIA DU KIEN'!D457:L1066,9,0)</f>
        <v>3040</v>
      </c>
      <c r="K456" s="19">
        <f t="shared" si="7"/>
        <v>36480000</v>
      </c>
    </row>
    <row r="457" spans="1:11" ht="30" hidden="1" x14ac:dyDescent="0.25">
      <c r="A457" s="16">
        <v>256</v>
      </c>
      <c r="B457" s="15"/>
      <c r="C457" s="9">
        <v>453</v>
      </c>
      <c r="D457" s="9" t="s">
        <v>1656</v>
      </c>
      <c r="E457" s="14" t="s">
        <v>1657</v>
      </c>
      <c r="F457" s="15" t="s">
        <v>1658</v>
      </c>
      <c r="G457" s="16" t="s">
        <v>1249</v>
      </c>
      <c r="H457" s="16" t="s">
        <v>1659</v>
      </c>
      <c r="I457" s="17">
        <v>800</v>
      </c>
      <c r="J457" s="18">
        <f>VLOOKUP(D457,'[1]GIA DU KIEN'!D458:L1067,9,0)</f>
        <v>6300</v>
      </c>
      <c r="K457" s="19">
        <f t="shared" si="7"/>
        <v>5040000</v>
      </c>
    </row>
    <row r="458" spans="1:11" ht="30" hidden="1" x14ac:dyDescent="0.25">
      <c r="A458" s="16">
        <v>257</v>
      </c>
      <c r="B458" s="15"/>
      <c r="C458" s="9">
        <v>454</v>
      </c>
      <c r="D458" s="9" t="s">
        <v>1660</v>
      </c>
      <c r="E458" s="14" t="s">
        <v>1661</v>
      </c>
      <c r="F458" s="44" t="s">
        <v>1662</v>
      </c>
      <c r="G458" s="16" t="s">
        <v>1663</v>
      </c>
      <c r="H458" s="16" t="s">
        <v>1659</v>
      </c>
      <c r="I458" s="17">
        <v>800</v>
      </c>
      <c r="J458" s="18">
        <f>VLOOKUP(D458,'[1]GIA DU KIEN'!D459:L1068,9,0)</f>
        <v>6980</v>
      </c>
      <c r="K458" s="19">
        <f t="shared" si="7"/>
        <v>5584000</v>
      </c>
    </row>
    <row r="459" spans="1:11" ht="30" hidden="1" x14ac:dyDescent="0.25">
      <c r="A459" s="16">
        <v>258</v>
      </c>
      <c r="B459" s="15"/>
      <c r="C459" s="9">
        <v>455</v>
      </c>
      <c r="D459" s="9" t="s">
        <v>1664</v>
      </c>
      <c r="E459" s="14" t="s">
        <v>1665</v>
      </c>
      <c r="F459" s="15" t="s">
        <v>1666</v>
      </c>
      <c r="G459" s="16" t="s">
        <v>1249</v>
      </c>
      <c r="H459" s="16" t="s">
        <v>1659</v>
      </c>
      <c r="I459" s="17">
        <v>800</v>
      </c>
      <c r="J459" s="18">
        <f>VLOOKUP(D459,'[1]GIA DU KIEN'!D460:L1069,9,0)</f>
        <v>7000</v>
      </c>
      <c r="K459" s="19">
        <f t="shared" si="7"/>
        <v>5600000</v>
      </c>
    </row>
    <row r="460" spans="1:11" ht="30" hidden="1" x14ac:dyDescent="0.25">
      <c r="A460" s="16">
        <v>259</v>
      </c>
      <c r="B460" s="16"/>
      <c r="C460" s="9">
        <v>456</v>
      </c>
      <c r="D460" s="9" t="s">
        <v>1667</v>
      </c>
      <c r="E460" s="14" t="s">
        <v>1668</v>
      </c>
      <c r="F460" s="15" t="s">
        <v>1669</v>
      </c>
      <c r="G460" s="16" t="s">
        <v>1249</v>
      </c>
      <c r="H460" s="16" t="s">
        <v>1670</v>
      </c>
      <c r="I460" s="17">
        <v>800</v>
      </c>
      <c r="J460" s="18">
        <f>VLOOKUP(D460,'[1]GIA DU KIEN'!D461:L1070,9,0)</f>
        <v>12800</v>
      </c>
      <c r="K460" s="19">
        <f t="shared" si="7"/>
        <v>10240000</v>
      </c>
    </row>
    <row r="461" spans="1:11" hidden="1" x14ac:dyDescent="0.25">
      <c r="A461" s="16">
        <v>260</v>
      </c>
      <c r="B461" s="15"/>
      <c r="C461" s="9">
        <v>457</v>
      </c>
      <c r="D461" s="9" t="s">
        <v>1671</v>
      </c>
      <c r="E461" s="14" t="s">
        <v>1672</v>
      </c>
      <c r="F461" s="15" t="s">
        <v>1673</v>
      </c>
      <c r="G461" s="16" t="s">
        <v>1192</v>
      </c>
      <c r="H461" s="16" t="s">
        <v>1674</v>
      </c>
      <c r="I461" s="17">
        <v>1200</v>
      </c>
      <c r="J461" s="18">
        <f>VLOOKUP(D461,'[1]GIA DU KIEN'!D462:L1071,9,0)</f>
        <v>13000</v>
      </c>
      <c r="K461" s="19">
        <f t="shared" si="7"/>
        <v>15600000</v>
      </c>
    </row>
    <row r="462" spans="1:11" ht="45" hidden="1" x14ac:dyDescent="0.25">
      <c r="A462" s="16">
        <v>261</v>
      </c>
      <c r="B462" s="16"/>
      <c r="C462" s="9">
        <v>458</v>
      </c>
      <c r="D462" s="9" t="s">
        <v>1675</v>
      </c>
      <c r="E462" s="14" t="s">
        <v>1676</v>
      </c>
      <c r="F462" s="15" t="s">
        <v>1677</v>
      </c>
      <c r="G462" s="16" t="s">
        <v>1192</v>
      </c>
      <c r="H462" s="16" t="s">
        <v>1678</v>
      </c>
      <c r="I462" s="17">
        <v>700</v>
      </c>
      <c r="J462" s="18">
        <f>VLOOKUP(D462,'[1]GIA DU KIEN'!D463:L1072,9,0)</f>
        <v>35000</v>
      </c>
      <c r="K462" s="19">
        <f t="shared" si="7"/>
        <v>24500000</v>
      </c>
    </row>
    <row r="463" spans="1:11" ht="45" hidden="1" x14ac:dyDescent="0.25">
      <c r="A463" s="16">
        <v>262</v>
      </c>
      <c r="B463" s="15"/>
      <c r="C463" s="9">
        <v>459</v>
      </c>
      <c r="D463" s="9" t="s">
        <v>1679</v>
      </c>
      <c r="E463" s="14" t="s">
        <v>1680</v>
      </c>
      <c r="F463" s="15" t="s">
        <v>1681</v>
      </c>
      <c r="G463" s="16" t="s">
        <v>27</v>
      </c>
      <c r="H463" s="16" t="s">
        <v>1682</v>
      </c>
      <c r="I463" s="17">
        <v>100</v>
      </c>
      <c r="J463" s="18">
        <f>VLOOKUP(D463,'[1]GIA DU KIEN'!D464:L1073,9,0)</f>
        <v>78855</v>
      </c>
      <c r="K463" s="19">
        <f t="shared" si="7"/>
        <v>7885500</v>
      </c>
    </row>
    <row r="464" spans="1:11" ht="45" hidden="1" x14ac:dyDescent="0.25">
      <c r="A464" s="16">
        <v>263</v>
      </c>
      <c r="B464" s="15"/>
      <c r="C464" s="9">
        <v>460</v>
      </c>
      <c r="D464" s="9" t="s">
        <v>1683</v>
      </c>
      <c r="E464" s="14" t="s">
        <v>1684</v>
      </c>
      <c r="F464" s="15" t="s">
        <v>1685</v>
      </c>
      <c r="G464" s="16" t="s">
        <v>27</v>
      </c>
      <c r="H464" s="16" t="s">
        <v>1682</v>
      </c>
      <c r="I464" s="17">
        <v>100</v>
      </c>
      <c r="J464" s="18">
        <f>VLOOKUP(D464,'[1]GIA DU KIEN'!D465:L1074,9,0)</f>
        <v>75800</v>
      </c>
      <c r="K464" s="19">
        <f t="shared" si="7"/>
        <v>7580000</v>
      </c>
    </row>
    <row r="465" spans="1:11" ht="45" hidden="1" x14ac:dyDescent="0.25">
      <c r="A465" s="16">
        <v>264</v>
      </c>
      <c r="B465" s="15"/>
      <c r="C465" s="9">
        <v>461</v>
      </c>
      <c r="D465" s="9" t="s">
        <v>1686</v>
      </c>
      <c r="E465" s="14" t="s">
        <v>1687</v>
      </c>
      <c r="F465" s="15" t="s">
        <v>1688</v>
      </c>
      <c r="G465" s="16" t="s">
        <v>27</v>
      </c>
      <c r="H465" s="16" t="s">
        <v>1682</v>
      </c>
      <c r="I465" s="17">
        <v>100</v>
      </c>
      <c r="J465" s="18">
        <f>VLOOKUP(D465,'[1]GIA DU KIEN'!D466:L1075,9,0)</f>
        <v>79494.5</v>
      </c>
      <c r="K465" s="19">
        <f t="shared" si="7"/>
        <v>7949450</v>
      </c>
    </row>
    <row r="466" spans="1:11" ht="45" hidden="1" x14ac:dyDescent="0.25">
      <c r="A466" s="16">
        <v>265</v>
      </c>
      <c r="B466" s="15"/>
      <c r="C466" s="9">
        <v>462</v>
      </c>
      <c r="D466" s="9" t="s">
        <v>1689</v>
      </c>
      <c r="E466" s="14" t="s">
        <v>1690</v>
      </c>
      <c r="F466" s="15" t="s">
        <v>1691</v>
      </c>
      <c r="G466" s="16" t="s">
        <v>27</v>
      </c>
      <c r="H466" s="16" t="s">
        <v>1682</v>
      </c>
      <c r="I466" s="17">
        <v>20</v>
      </c>
      <c r="J466" s="18">
        <f>VLOOKUP(D466,'[1]GIA DU KIEN'!D467:L1076,9,0)</f>
        <v>145000</v>
      </c>
      <c r="K466" s="19">
        <f t="shared" si="7"/>
        <v>2900000</v>
      </c>
    </row>
    <row r="467" spans="1:11" ht="75" hidden="1" x14ac:dyDescent="0.25">
      <c r="A467" s="16">
        <v>266</v>
      </c>
      <c r="B467" s="15"/>
      <c r="C467" s="9">
        <v>463</v>
      </c>
      <c r="D467" s="9" t="s">
        <v>1692</v>
      </c>
      <c r="E467" s="14" t="s">
        <v>1693</v>
      </c>
      <c r="F467" s="15" t="s">
        <v>1694</v>
      </c>
      <c r="G467" s="16" t="s">
        <v>1654</v>
      </c>
      <c r="H467" s="16" t="s">
        <v>1695</v>
      </c>
      <c r="I467" s="17">
        <v>900</v>
      </c>
      <c r="J467" s="18">
        <f>VLOOKUP(D467,'[1]GIA DU KIEN'!D468:L1077,9,0)</f>
        <v>38425</v>
      </c>
      <c r="K467" s="19">
        <f t="shared" si="7"/>
        <v>34582500</v>
      </c>
    </row>
    <row r="468" spans="1:11" ht="75" hidden="1" x14ac:dyDescent="0.25">
      <c r="A468" s="16">
        <v>267</v>
      </c>
      <c r="B468" s="15"/>
      <c r="C468" s="9">
        <v>464</v>
      </c>
      <c r="D468" s="9" t="s">
        <v>1696</v>
      </c>
      <c r="E468" s="14" t="s">
        <v>1697</v>
      </c>
      <c r="F468" s="15" t="s">
        <v>1698</v>
      </c>
      <c r="G468" s="16" t="s">
        <v>1654</v>
      </c>
      <c r="H468" s="16" t="s">
        <v>1699</v>
      </c>
      <c r="I468" s="17">
        <v>500</v>
      </c>
      <c r="J468" s="18">
        <f>VLOOKUP(D468,'[1]GIA DU KIEN'!D469:L1078,9,0)</f>
        <v>34750</v>
      </c>
      <c r="K468" s="19">
        <f t="shared" si="7"/>
        <v>17375000</v>
      </c>
    </row>
    <row r="469" spans="1:11" ht="150" hidden="1" x14ac:dyDescent="0.25">
      <c r="A469" s="16">
        <v>268</v>
      </c>
      <c r="B469" s="15"/>
      <c r="C469" s="9">
        <v>465</v>
      </c>
      <c r="D469" s="9" t="s">
        <v>1700</v>
      </c>
      <c r="E469" s="14" t="s">
        <v>1701</v>
      </c>
      <c r="F469" s="15" t="s">
        <v>1702</v>
      </c>
      <c r="G469" s="16" t="s">
        <v>1654</v>
      </c>
      <c r="H469" s="16" t="s">
        <v>1242</v>
      </c>
      <c r="I469" s="17">
        <v>100</v>
      </c>
      <c r="J469" s="18">
        <f>VLOOKUP(D469,'[1]GIA DU KIEN'!D470:L1079,9,0)</f>
        <v>50000</v>
      </c>
      <c r="K469" s="19">
        <f t="shared" si="7"/>
        <v>5000000</v>
      </c>
    </row>
    <row r="470" spans="1:11" ht="60" hidden="1" x14ac:dyDescent="0.25">
      <c r="A470" s="16">
        <v>269</v>
      </c>
      <c r="B470" s="15"/>
      <c r="C470" s="9">
        <v>466</v>
      </c>
      <c r="D470" s="9" t="s">
        <v>1703</v>
      </c>
      <c r="E470" s="14" t="s">
        <v>1704</v>
      </c>
      <c r="F470" s="15" t="s">
        <v>1705</v>
      </c>
      <c r="G470" s="16" t="s">
        <v>1654</v>
      </c>
      <c r="H470" s="16" t="s">
        <v>1706</v>
      </c>
      <c r="I470" s="17">
        <v>1000</v>
      </c>
      <c r="J470" s="18">
        <f>VLOOKUP(D470,'[1]GIA DU KIEN'!D471:L1080,9,0)</f>
        <v>83250</v>
      </c>
      <c r="K470" s="19">
        <f t="shared" si="7"/>
        <v>83250000</v>
      </c>
    </row>
    <row r="471" spans="1:11" ht="75" hidden="1" x14ac:dyDescent="0.25">
      <c r="A471" s="16">
        <v>270</v>
      </c>
      <c r="B471" s="15"/>
      <c r="C471" s="9">
        <v>467</v>
      </c>
      <c r="D471" s="9" t="s">
        <v>1707</v>
      </c>
      <c r="E471" s="14" t="s">
        <v>1708</v>
      </c>
      <c r="F471" s="15" t="s">
        <v>1709</v>
      </c>
      <c r="G471" s="16" t="s">
        <v>1654</v>
      </c>
      <c r="H471" s="16" t="s">
        <v>1710</v>
      </c>
      <c r="I471" s="17">
        <v>300</v>
      </c>
      <c r="J471" s="18">
        <f>VLOOKUP(D471,'[1]GIA DU KIEN'!D472:L1081,9,0)</f>
        <v>19803</v>
      </c>
      <c r="K471" s="19">
        <f t="shared" si="7"/>
        <v>5940900</v>
      </c>
    </row>
    <row r="472" spans="1:11" ht="30" hidden="1" x14ac:dyDescent="0.25">
      <c r="A472" s="16">
        <v>271</v>
      </c>
      <c r="B472" s="15"/>
      <c r="C472" s="9">
        <v>468</v>
      </c>
      <c r="D472" s="9" t="s">
        <v>1711</v>
      </c>
      <c r="E472" s="14" t="s">
        <v>1712</v>
      </c>
      <c r="F472" s="15" t="s">
        <v>1713</v>
      </c>
      <c r="G472" s="16" t="s">
        <v>1654</v>
      </c>
      <c r="H472" s="16" t="s">
        <v>1699</v>
      </c>
      <c r="I472" s="17">
        <v>1000</v>
      </c>
      <c r="J472" s="18">
        <f>VLOOKUP(D472,'[1]GIA DU KIEN'!D473:L1082,9,0)</f>
        <v>6500</v>
      </c>
      <c r="K472" s="19">
        <f t="shared" si="7"/>
        <v>6500000</v>
      </c>
    </row>
    <row r="473" spans="1:11" ht="30" hidden="1" x14ac:dyDescent="0.25">
      <c r="A473" s="16">
        <v>272</v>
      </c>
      <c r="B473" s="15"/>
      <c r="C473" s="9">
        <v>469</v>
      </c>
      <c r="D473" s="9" t="s">
        <v>1714</v>
      </c>
      <c r="E473" s="14" t="s">
        <v>1715</v>
      </c>
      <c r="F473" s="15" t="s">
        <v>1716</v>
      </c>
      <c r="G473" s="16" t="s">
        <v>1654</v>
      </c>
      <c r="H473" s="16" t="s">
        <v>1717</v>
      </c>
      <c r="I473" s="17">
        <v>100</v>
      </c>
      <c r="J473" s="18">
        <f>VLOOKUP(D473,'[1]GIA DU KIEN'!D474:L1083,9,0)</f>
        <v>25000</v>
      </c>
      <c r="K473" s="19">
        <f t="shared" si="7"/>
        <v>2500000</v>
      </c>
    </row>
    <row r="474" spans="1:11" ht="45" hidden="1" x14ac:dyDescent="0.25">
      <c r="A474" s="16">
        <v>273</v>
      </c>
      <c r="B474" s="15"/>
      <c r="C474" s="9">
        <v>470</v>
      </c>
      <c r="D474" s="9" t="s">
        <v>1718</v>
      </c>
      <c r="E474" s="14" t="s">
        <v>1719</v>
      </c>
      <c r="F474" s="15" t="s">
        <v>1720</v>
      </c>
      <c r="G474" s="16" t="s">
        <v>1654</v>
      </c>
      <c r="H474" s="16" t="s">
        <v>1706</v>
      </c>
      <c r="I474" s="17">
        <v>800</v>
      </c>
      <c r="J474" s="18">
        <f>VLOOKUP(D474,'[1]GIA DU KIEN'!D475:L1084,9,0)</f>
        <v>64100</v>
      </c>
      <c r="K474" s="19">
        <f t="shared" si="7"/>
        <v>51280000</v>
      </c>
    </row>
    <row r="475" spans="1:11" ht="105" hidden="1" x14ac:dyDescent="0.25">
      <c r="A475" s="16">
        <v>274</v>
      </c>
      <c r="B475" s="15"/>
      <c r="C475" s="9">
        <v>471</v>
      </c>
      <c r="D475" s="9" t="s">
        <v>1721</v>
      </c>
      <c r="E475" s="14" t="s">
        <v>1719</v>
      </c>
      <c r="F475" s="15" t="s">
        <v>1722</v>
      </c>
      <c r="G475" s="16" t="s">
        <v>1654</v>
      </c>
      <c r="H475" s="16" t="s">
        <v>1723</v>
      </c>
      <c r="I475" s="17">
        <v>800</v>
      </c>
      <c r="J475" s="18">
        <f>VLOOKUP(D475,'[1]GIA DU KIEN'!D476:L1085,9,0)</f>
        <v>46000</v>
      </c>
      <c r="K475" s="19">
        <f t="shared" si="7"/>
        <v>36800000</v>
      </c>
    </row>
    <row r="476" spans="1:11" ht="90" hidden="1" x14ac:dyDescent="0.25">
      <c r="A476" s="16">
        <v>275</v>
      </c>
      <c r="B476" s="15"/>
      <c r="C476" s="9">
        <v>472</v>
      </c>
      <c r="D476" s="9" t="s">
        <v>1724</v>
      </c>
      <c r="E476" s="14" t="s">
        <v>1725</v>
      </c>
      <c r="F476" s="15" t="s">
        <v>1726</v>
      </c>
      <c r="G476" s="16" t="s">
        <v>1654</v>
      </c>
      <c r="H476" s="16" t="s">
        <v>1723</v>
      </c>
      <c r="I476" s="17">
        <v>200</v>
      </c>
      <c r="J476" s="18">
        <f>VLOOKUP(D476,'[1]GIA DU KIEN'!D477:L1086,9,0)</f>
        <v>27800</v>
      </c>
      <c r="K476" s="19">
        <f t="shared" si="7"/>
        <v>5560000</v>
      </c>
    </row>
    <row r="477" spans="1:11" ht="90" hidden="1" x14ac:dyDescent="0.25">
      <c r="A477" s="16">
        <v>276</v>
      </c>
      <c r="B477" s="15"/>
      <c r="C477" s="9">
        <v>473</v>
      </c>
      <c r="D477" s="9" t="s">
        <v>1727</v>
      </c>
      <c r="E477" s="14" t="s">
        <v>1728</v>
      </c>
      <c r="F477" s="15" t="s">
        <v>1729</v>
      </c>
      <c r="G477" s="16" t="s">
        <v>1654</v>
      </c>
      <c r="H477" s="16" t="s">
        <v>1699</v>
      </c>
      <c r="I477" s="17">
        <v>900</v>
      </c>
      <c r="J477" s="18">
        <f>VLOOKUP(D477,'[1]GIA DU KIEN'!D478:L1087,9,0)</f>
        <v>33380</v>
      </c>
      <c r="K477" s="19">
        <f t="shared" si="7"/>
        <v>30042000</v>
      </c>
    </row>
    <row r="478" spans="1:11" ht="270" hidden="1" x14ac:dyDescent="0.25">
      <c r="A478" s="16">
        <v>277</v>
      </c>
      <c r="B478" s="15"/>
      <c r="C478" s="9">
        <v>474</v>
      </c>
      <c r="D478" s="9" t="s">
        <v>1730</v>
      </c>
      <c r="E478" s="14" t="s">
        <v>1731</v>
      </c>
      <c r="F478" s="15" t="s">
        <v>1732</v>
      </c>
      <c r="G478" s="16" t="s">
        <v>1654</v>
      </c>
      <c r="H478" s="16"/>
      <c r="I478" s="17">
        <v>1500</v>
      </c>
      <c r="J478" s="18">
        <f>VLOOKUP(D478,'[1]GIA DU KIEN'!D479:L1088,9,0)</f>
        <v>115000</v>
      </c>
      <c r="K478" s="19">
        <f t="shared" si="7"/>
        <v>172500000</v>
      </c>
    </row>
    <row r="479" spans="1:11" ht="75" hidden="1" x14ac:dyDescent="0.25">
      <c r="A479" s="16">
        <v>278</v>
      </c>
      <c r="B479" s="15"/>
      <c r="C479" s="9">
        <v>475</v>
      </c>
      <c r="D479" s="9" t="s">
        <v>1733</v>
      </c>
      <c r="E479" s="14" t="s">
        <v>1734</v>
      </c>
      <c r="F479" s="15" t="s">
        <v>1735</v>
      </c>
      <c r="G479" s="16" t="s">
        <v>1654</v>
      </c>
      <c r="H479" s="16" t="s">
        <v>1736</v>
      </c>
      <c r="I479" s="17">
        <v>8000</v>
      </c>
      <c r="J479" s="18">
        <f>VLOOKUP(D479,'[1]GIA DU KIEN'!D480:L1089,9,0)</f>
        <v>35100</v>
      </c>
      <c r="K479" s="19">
        <f t="shared" si="7"/>
        <v>280800000</v>
      </c>
    </row>
    <row r="480" spans="1:11" ht="120" hidden="1" x14ac:dyDescent="0.25">
      <c r="A480" s="16">
        <v>279</v>
      </c>
      <c r="B480" s="15"/>
      <c r="C480" s="9">
        <v>476</v>
      </c>
      <c r="D480" s="9" t="s">
        <v>1737</v>
      </c>
      <c r="E480" s="14" t="s">
        <v>1734</v>
      </c>
      <c r="F480" s="15" t="s">
        <v>1738</v>
      </c>
      <c r="G480" s="16" t="s">
        <v>1654</v>
      </c>
      <c r="H480" s="16" t="s">
        <v>1739</v>
      </c>
      <c r="I480" s="17">
        <v>8000</v>
      </c>
      <c r="J480" s="18">
        <f>VLOOKUP(D480,'[1]GIA DU KIEN'!D481:L1090,9,0)</f>
        <v>4550</v>
      </c>
      <c r="K480" s="19">
        <f t="shared" si="7"/>
        <v>36400000</v>
      </c>
    </row>
    <row r="481" spans="1:11" ht="120" hidden="1" x14ac:dyDescent="0.25">
      <c r="A481" s="16">
        <v>280</v>
      </c>
      <c r="B481" s="15"/>
      <c r="C481" s="9">
        <v>477</v>
      </c>
      <c r="D481" s="9" t="s">
        <v>1740</v>
      </c>
      <c r="E481" s="14" t="s">
        <v>1741</v>
      </c>
      <c r="F481" s="15" t="s">
        <v>1742</v>
      </c>
      <c r="G481" s="16" t="s">
        <v>1654</v>
      </c>
      <c r="H481" s="16" t="s">
        <v>1699</v>
      </c>
      <c r="I481" s="17">
        <v>200</v>
      </c>
      <c r="J481" s="18">
        <f>VLOOKUP(D481,'[1]GIA DU KIEN'!D482:L1091,9,0)</f>
        <v>31600</v>
      </c>
      <c r="K481" s="19">
        <f t="shared" si="7"/>
        <v>6320000</v>
      </c>
    </row>
    <row r="482" spans="1:11" ht="45" hidden="1" x14ac:dyDescent="0.25">
      <c r="A482" s="16">
        <v>281</v>
      </c>
      <c r="B482" s="15"/>
      <c r="C482" s="9">
        <v>478</v>
      </c>
      <c r="D482" s="9" t="s">
        <v>1743</v>
      </c>
      <c r="E482" s="14" t="s">
        <v>1744</v>
      </c>
      <c r="F482" s="15" t="s">
        <v>1745</v>
      </c>
      <c r="G482" s="16" t="s">
        <v>1654</v>
      </c>
      <c r="H482" s="16" t="s">
        <v>1746</v>
      </c>
      <c r="I482" s="17">
        <v>1000</v>
      </c>
      <c r="J482" s="18">
        <f>VLOOKUP(D482,'[1]GIA DU KIEN'!D483:L1092,9,0)</f>
        <v>28560</v>
      </c>
      <c r="K482" s="19">
        <f t="shared" si="7"/>
        <v>28560000</v>
      </c>
    </row>
    <row r="483" spans="1:11" ht="120" hidden="1" x14ac:dyDescent="0.25">
      <c r="A483" s="16">
        <v>282</v>
      </c>
      <c r="B483" s="15"/>
      <c r="C483" s="9">
        <v>479</v>
      </c>
      <c r="D483" s="9" t="s">
        <v>1747</v>
      </c>
      <c r="E483" s="14" t="s">
        <v>1748</v>
      </c>
      <c r="F483" s="15" t="s">
        <v>1749</v>
      </c>
      <c r="G483" s="16" t="s">
        <v>1654</v>
      </c>
      <c r="H483" s="16" t="s">
        <v>1736</v>
      </c>
      <c r="I483" s="17">
        <v>9000</v>
      </c>
      <c r="J483" s="18">
        <f>VLOOKUP(D483,'[1]GIA DU KIEN'!D484:L1093,9,0)</f>
        <v>42000</v>
      </c>
      <c r="K483" s="19">
        <f t="shared" si="7"/>
        <v>378000000</v>
      </c>
    </row>
    <row r="484" spans="1:11" ht="75" hidden="1" x14ac:dyDescent="0.25">
      <c r="A484" s="16">
        <v>283</v>
      </c>
      <c r="B484" s="15"/>
      <c r="C484" s="9">
        <v>480</v>
      </c>
      <c r="D484" s="9" t="s">
        <v>1750</v>
      </c>
      <c r="E484" s="14" t="s">
        <v>1751</v>
      </c>
      <c r="F484" s="15" t="s">
        <v>1752</v>
      </c>
      <c r="G484" s="16" t="s">
        <v>1654</v>
      </c>
      <c r="H484" s="16" t="s">
        <v>1753</v>
      </c>
      <c r="I484" s="17">
        <v>9000</v>
      </c>
      <c r="J484" s="18">
        <f>VLOOKUP(D484,'[1]GIA DU KIEN'!D485:L1094,9,0)</f>
        <v>32550</v>
      </c>
      <c r="K484" s="19">
        <f t="shared" si="7"/>
        <v>292950000</v>
      </c>
    </row>
    <row r="485" spans="1:11" ht="60" hidden="1" x14ac:dyDescent="0.25">
      <c r="A485" s="16">
        <v>284</v>
      </c>
      <c r="B485" s="15"/>
      <c r="C485" s="9">
        <v>481</v>
      </c>
      <c r="D485" s="9" t="s">
        <v>1754</v>
      </c>
      <c r="E485" s="14" t="s">
        <v>1755</v>
      </c>
      <c r="F485" s="15" t="s">
        <v>1756</v>
      </c>
      <c r="G485" s="16" t="s">
        <v>1654</v>
      </c>
      <c r="H485" s="16" t="s">
        <v>1757</v>
      </c>
      <c r="I485" s="17">
        <v>2500</v>
      </c>
      <c r="J485" s="18">
        <f>VLOOKUP(D485,'[1]GIA DU KIEN'!D486:L1095,9,0)</f>
        <v>57500</v>
      </c>
      <c r="K485" s="19">
        <f t="shared" si="7"/>
        <v>143750000</v>
      </c>
    </row>
    <row r="486" spans="1:11" ht="60" hidden="1" x14ac:dyDescent="0.25">
      <c r="A486" s="16">
        <v>285</v>
      </c>
      <c r="B486" s="15"/>
      <c r="C486" s="9">
        <v>482</v>
      </c>
      <c r="D486" s="9" t="s">
        <v>1758</v>
      </c>
      <c r="E486" s="14" t="s">
        <v>1759</v>
      </c>
      <c r="F486" s="15" t="s">
        <v>1760</v>
      </c>
      <c r="G486" s="16" t="s">
        <v>1654</v>
      </c>
      <c r="H486" s="16" t="s">
        <v>1543</v>
      </c>
      <c r="I486" s="17">
        <v>2000</v>
      </c>
      <c r="J486" s="18">
        <f>VLOOKUP(D486,'[1]GIA DU KIEN'!D487:L1096,9,0)</f>
        <v>7980</v>
      </c>
      <c r="K486" s="19">
        <f t="shared" si="7"/>
        <v>15960000</v>
      </c>
    </row>
    <row r="487" spans="1:11" ht="75" hidden="1" x14ac:dyDescent="0.25">
      <c r="A487" s="16">
        <v>286</v>
      </c>
      <c r="B487" s="15"/>
      <c r="C487" s="9">
        <v>483</v>
      </c>
      <c r="D487" s="9" t="s">
        <v>1761</v>
      </c>
      <c r="E487" s="14" t="s">
        <v>1762</v>
      </c>
      <c r="F487" s="15" t="s">
        <v>1763</v>
      </c>
      <c r="G487" s="16" t="s">
        <v>1654</v>
      </c>
      <c r="H487" s="16" t="s">
        <v>1764</v>
      </c>
      <c r="I487" s="17">
        <v>40000</v>
      </c>
      <c r="J487" s="18">
        <f>VLOOKUP(D487,'[1]GIA DU KIEN'!D488:L1097,9,0)</f>
        <v>2150</v>
      </c>
      <c r="K487" s="19">
        <f t="shared" si="7"/>
        <v>86000000</v>
      </c>
    </row>
    <row r="488" spans="1:11" ht="60" hidden="1" x14ac:dyDescent="0.25">
      <c r="A488" s="16">
        <v>287</v>
      </c>
      <c r="B488" s="15"/>
      <c r="C488" s="9">
        <v>484</v>
      </c>
      <c r="D488" s="9" t="s">
        <v>1765</v>
      </c>
      <c r="E488" s="14" t="s">
        <v>1766</v>
      </c>
      <c r="F488" s="15" t="s">
        <v>1767</v>
      </c>
      <c r="G488" s="16" t="s">
        <v>1654</v>
      </c>
      <c r="H488" s="16" t="s">
        <v>1242</v>
      </c>
      <c r="I488" s="17">
        <v>40000</v>
      </c>
      <c r="J488" s="18">
        <f>VLOOKUP(D488,'[1]GIA DU KIEN'!D489:L1098,9,0)</f>
        <v>2040</v>
      </c>
      <c r="K488" s="19">
        <f t="shared" si="7"/>
        <v>81600000</v>
      </c>
    </row>
    <row r="489" spans="1:11" ht="60" hidden="1" x14ac:dyDescent="0.25">
      <c r="A489" s="16">
        <v>288</v>
      </c>
      <c r="B489" s="15"/>
      <c r="C489" s="9">
        <v>485</v>
      </c>
      <c r="D489" s="9" t="s">
        <v>1768</v>
      </c>
      <c r="E489" s="14" t="s">
        <v>1769</v>
      </c>
      <c r="F489" s="15" t="s">
        <v>1770</v>
      </c>
      <c r="G489" s="16" t="s">
        <v>1654</v>
      </c>
      <c r="H489" s="20" t="s">
        <v>1771</v>
      </c>
      <c r="I489" s="17">
        <v>35000</v>
      </c>
      <c r="J489" s="18">
        <f>VLOOKUP(D489,'[1]GIA DU KIEN'!D490:L1099,9,0)</f>
        <v>5900</v>
      </c>
      <c r="K489" s="19">
        <f t="shared" si="7"/>
        <v>206500000</v>
      </c>
    </row>
    <row r="490" spans="1:11" hidden="1" x14ac:dyDescent="0.25">
      <c r="A490" s="16">
        <v>289</v>
      </c>
      <c r="B490" s="15"/>
      <c r="C490" s="9">
        <v>486</v>
      </c>
      <c r="D490" s="9" t="s">
        <v>1772</v>
      </c>
      <c r="E490" s="14" t="s">
        <v>1773</v>
      </c>
      <c r="F490" s="15" t="s">
        <v>1774</v>
      </c>
      <c r="G490" s="16" t="s">
        <v>1192</v>
      </c>
      <c r="H490" s="16" t="s">
        <v>1775</v>
      </c>
      <c r="I490" s="17">
        <v>46</v>
      </c>
      <c r="J490" s="18">
        <f>VLOOKUP(D490,'[1]GIA DU KIEN'!D491:L1100,9,0)</f>
        <v>109000</v>
      </c>
      <c r="K490" s="19">
        <f t="shared" si="7"/>
        <v>5014000</v>
      </c>
    </row>
    <row r="491" spans="1:11" ht="30" hidden="1" x14ac:dyDescent="0.25">
      <c r="A491" s="16">
        <v>290</v>
      </c>
      <c r="B491" s="15"/>
      <c r="C491" s="9">
        <v>487</v>
      </c>
      <c r="D491" s="9" t="s">
        <v>1776</v>
      </c>
      <c r="E491" s="14" t="s">
        <v>1777</v>
      </c>
      <c r="F491" s="15" t="s">
        <v>1778</v>
      </c>
      <c r="G491" s="16" t="s">
        <v>621</v>
      </c>
      <c r="H491" s="16" t="s">
        <v>1250</v>
      </c>
      <c r="I491" s="17">
        <v>400</v>
      </c>
      <c r="J491" s="18">
        <f>VLOOKUP(D491,'[1]GIA DU KIEN'!D492:L1101,9,0)</f>
        <v>21000</v>
      </c>
      <c r="K491" s="19">
        <f t="shared" si="7"/>
        <v>8400000</v>
      </c>
    </row>
    <row r="492" spans="1:11" ht="30" hidden="1" x14ac:dyDescent="0.25">
      <c r="A492" s="16">
        <v>291</v>
      </c>
      <c r="B492" s="15"/>
      <c r="C492" s="9">
        <v>488</v>
      </c>
      <c r="D492" s="9" t="s">
        <v>1779</v>
      </c>
      <c r="E492" s="14" t="s">
        <v>1780</v>
      </c>
      <c r="F492" s="15" t="s">
        <v>1781</v>
      </c>
      <c r="G492" s="16" t="s">
        <v>1782</v>
      </c>
      <c r="H492" s="16" t="s">
        <v>1250</v>
      </c>
      <c r="I492" s="17">
        <v>60</v>
      </c>
      <c r="J492" s="18">
        <f>VLOOKUP(D492,'[1]GIA DU KIEN'!D493:L1102,9,0)</f>
        <v>20000</v>
      </c>
      <c r="K492" s="19">
        <f t="shared" si="7"/>
        <v>1200000</v>
      </c>
    </row>
    <row r="493" spans="1:11" hidden="1" x14ac:dyDescent="0.25">
      <c r="A493" s="16">
        <v>292</v>
      </c>
      <c r="B493" s="15"/>
      <c r="C493" s="9">
        <v>489</v>
      </c>
      <c r="D493" s="9" t="s">
        <v>1783</v>
      </c>
      <c r="E493" s="14" t="s">
        <v>1784</v>
      </c>
      <c r="F493" s="15" t="s">
        <v>1785</v>
      </c>
      <c r="G493" s="16" t="s">
        <v>621</v>
      </c>
      <c r="H493" s="16" t="s">
        <v>1786</v>
      </c>
      <c r="I493" s="17">
        <v>400</v>
      </c>
      <c r="J493" s="18">
        <f>VLOOKUP(D493,'[1]GIA DU KIEN'!D494:L1103,9,0)</f>
        <v>21500</v>
      </c>
      <c r="K493" s="19">
        <f t="shared" si="7"/>
        <v>8600000</v>
      </c>
    </row>
    <row r="494" spans="1:11" hidden="1" x14ac:dyDescent="0.25">
      <c r="A494" s="16">
        <v>293</v>
      </c>
      <c r="B494" s="15"/>
      <c r="C494" s="9">
        <v>490</v>
      </c>
      <c r="D494" s="9" t="s">
        <v>1787</v>
      </c>
      <c r="E494" s="14" t="s">
        <v>1788</v>
      </c>
      <c r="F494" s="15" t="s">
        <v>1789</v>
      </c>
      <c r="G494" s="16" t="s">
        <v>1192</v>
      </c>
      <c r="H494" s="16" t="s">
        <v>1790</v>
      </c>
      <c r="I494" s="17">
        <v>300</v>
      </c>
      <c r="J494" s="18">
        <f>VLOOKUP(D494,'[1]GIA DU KIEN'!D495:L1104,9,0)</f>
        <v>61500</v>
      </c>
      <c r="K494" s="19">
        <f t="shared" si="7"/>
        <v>18450000</v>
      </c>
    </row>
    <row r="495" spans="1:11" ht="90" hidden="1" x14ac:dyDescent="0.25">
      <c r="A495" s="16">
        <v>294</v>
      </c>
      <c r="B495" s="15"/>
      <c r="C495" s="9">
        <v>491</v>
      </c>
      <c r="D495" s="9" t="s">
        <v>1791</v>
      </c>
      <c r="E495" s="14" t="s">
        <v>1792</v>
      </c>
      <c r="F495" s="15" t="s">
        <v>1793</v>
      </c>
      <c r="G495" s="16" t="s">
        <v>1794</v>
      </c>
      <c r="H495" s="16" t="s">
        <v>1795</v>
      </c>
      <c r="I495" s="17">
        <v>4000</v>
      </c>
      <c r="J495" s="18">
        <f>VLOOKUP(D495,'[1]GIA DU KIEN'!D496:L1105,9,0)</f>
        <v>5600</v>
      </c>
      <c r="K495" s="19">
        <f t="shared" si="7"/>
        <v>22400000</v>
      </c>
    </row>
    <row r="496" spans="1:11" ht="30" hidden="1" x14ac:dyDescent="0.25">
      <c r="A496" s="16">
        <v>295</v>
      </c>
      <c r="B496" s="15"/>
      <c r="C496" s="9">
        <v>492</v>
      </c>
      <c r="D496" s="9" t="s">
        <v>1796</v>
      </c>
      <c r="E496" s="14" t="s">
        <v>1797</v>
      </c>
      <c r="F496" s="15" t="s">
        <v>1798</v>
      </c>
      <c r="G496" s="16" t="s">
        <v>19</v>
      </c>
      <c r="H496" s="16" t="s">
        <v>1799</v>
      </c>
      <c r="I496" s="17">
        <v>4</v>
      </c>
      <c r="J496" s="18">
        <f>VLOOKUP(D496,'[1]GIA DU KIEN'!D497:L1106,9,0)</f>
        <v>609000</v>
      </c>
      <c r="K496" s="19">
        <f t="shared" si="7"/>
        <v>2436000</v>
      </c>
    </row>
    <row r="497" spans="1:11" ht="30" hidden="1" x14ac:dyDescent="0.25">
      <c r="A497" s="16">
        <v>296</v>
      </c>
      <c r="B497" s="15"/>
      <c r="C497" s="9">
        <v>493</v>
      </c>
      <c r="D497" s="9" t="s">
        <v>1800</v>
      </c>
      <c r="E497" s="14" t="s">
        <v>1801</v>
      </c>
      <c r="F497" s="15" t="s">
        <v>1802</v>
      </c>
      <c r="G497" s="16" t="s">
        <v>19</v>
      </c>
      <c r="H497" s="16" t="s">
        <v>1803</v>
      </c>
      <c r="I497" s="17">
        <v>20</v>
      </c>
      <c r="J497" s="18">
        <f>VLOOKUP(D497,'[1]GIA DU KIEN'!D498:L1107,9,0)</f>
        <v>77800</v>
      </c>
      <c r="K497" s="19">
        <f t="shared" si="7"/>
        <v>1556000</v>
      </c>
    </row>
    <row r="498" spans="1:11" hidden="1" x14ac:dyDescent="0.25">
      <c r="A498" s="16">
        <v>297</v>
      </c>
      <c r="B498" s="15"/>
      <c r="C498" s="9">
        <v>494</v>
      </c>
      <c r="D498" s="9" t="s">
        <v>1804</v>
      </c>
      <c r="E498" s="14" t="s">
        <v>1805</v>
      </c>
      <c r="F498" s="15" t="s">
        <v>1806</v>
      </c>
      <c r="G498" s="16" t="s">
        <v>74</v>
      </c>
      <c r="H498" s="16" t="s">
        <v>1807</v>
      </c>
      <c r="I498" s="17">
        <v>250</v>
      </c>
      <c r="J498" s="18">
        <f>VLOOKUP(D498,'[1]GIA DU KIEN'!D499:L1108,9,0)</f>
        <v>2400</v>
      </c>
      <c r="K498" s="19">
        <f t="shared" si="7"/>
        <v>600000</v>
      </c>
    </row>
    <row r="499" spans="1:11" ht="30" hidden="1" x14ac:dyDescent="0.25">
      <c r="A499" s="16">
        <v>298</v>
      </c>
      <c r="B499" s="15"/>
      <c r="C499" s="9">
        <v>495</v>
      </c>
      <c r="D499" s="9" t="s">
        <v>1808</v>
      </c>
      <c r="E499" s="14" t="s">
        <v>1809</v>
      </c>
      <c r="F499" s="15" t="s">
        <v>1810</v>
      </c>
      <c r="G499" s="16" t="s">
        <v>710</v>
      </c>
      <c r="H499" s="16" t="s">
        <v>1811</v>
      </c>
      <c r="I499" s="17">
        <v>150</v>
      </c>
      <c r="J499" s="18">
        <f>VLOOKUP(D499,'[1]GIA DU KIEN'!D500:L1109,9,0)</f>
        <v>3000000</v>
      </c>
      <c r="K499" s="19">
        <f t="shared" si="7"/>
        <v>450000000</v>
      </c>
    </row>
    <row r="500" spans="1:11" ht="60" hidden="1" x14ac:dyDescent="0.25">
      <c r="A500" s="16">
        <v>299</v>
      </c>
      <c r="B500" s="15"/>
      <c r="C500" s="9">
        <v>496</v>
      </c>
      <c r="D500" s="9" t="s">
        <v>1812</v>
      </c>
      <c r="E500" s="14" t="s">
        <v>1813</v>
      </c>
      <c r="F500" s="15" t="s">
        <v>1814</v>
      </c>
      <c r="G500" s="16" t="s">
        <v>907</v>
      </c>
      <c r="H500" s="16" t="s">
        <v>1083</v>
      </c>
      <c r="I500" s="17">
        <v>40000</v>
      </c>
      <c r="J500" s="18">
        <f>VLOOKUP(D500,'[1]GIA DU KIEN'!D501:L1110,9,0)</f>
        <v>1250</v>
      </c>
      <c r="K500" s="19">
        <f t="shared" si="7"/>
        <v>50000000</v>
      </c>
    </row>
    <row r="501" spans="1:11" ht="60" hidden="1" x14ac:dyDescent="0.25">
      <c r="A501" s="16">
        <v>300</v>
      </c>
      <c r="B501" s="15"/>
      <c r="C501" s="9">
        <v>497</v>
      </c>
      <c r="D501" s="9" t="s">
        <v>1815</v>
      </c>
      <c r="E501" s="14" t="s">
        <v>1816</v>
      </c>
      <c r="F501" s="15" t="s">
        <v>1817</v>
      </c>
      <c r="G501" s="16" t="s">
        <v>907</v>
      </c>
      <c r="H501" s="16" t="s">
        <v>1250</v>
      </c>
      <c r="I501" s="17">
        <v>45000</v>
      </c>
      <c r="J501" s="18">
        <f>VLOOKUP(D501,'[1]GIA DU KIEN'!D502:L1111,9,0)</f>
        <v>777</v>
      </c>
      <c r="K501" s="19">
        <f t="shared" si="7"/>
        <v>34965000</v>
      </c>
    </row>
    <row r="502" spans="1:11" ht="60" hidden="1" x14ac:dyDescent="0.25">
      <c r="A502" s="16">
        <v>301</v>
      </c>
      <c r="B502" s="15"/>
      <c r="C502" s="9">
        <v>498</v>
      </c>
      <c r="D502" s="9" t="s">
        <v>1818</v>
      </c>
      <c r="E502" s="14" t="s">
        <v>1819</v>
      </c>
      <c r="F502" s="15" t="s">
        <v>1820</v>
      </c>
      <c r="G502" s="16" t="s">
        <v>907</v>
      </c>
      <c r="H502" s="16" t="s">
        <v>1250</v>
      </c>
      <c r="I502" s="17">
        <v>40000</v>
      </c>
      <c r="J502" s="18">
        <f>VLOOKUP(D502,'[1]GIA DU KIEN'!D503:L1112,9,0)</f>
        <v>1080</v>
      </c>
      <c r="K502" s="19">
        <f t="shared" si="7"/>
        <v>43200000</v>
      </c>
    </row>
    <row r="503" spans="1:11" ht="60" hidden="1" x14ac:dyDescent="0.25">
      <c r="A503" s="16">
        <v>302</v>
      </c>
      <c r="B503" s="15"/>
      <c r="C503" s="9">
        <v>499</v>
      </c>
      <c r="D503" s="9" t="s">
        <v>1821</v>
      </c>
      <c r="E503" s="14" t="s">
        <v>1822</v>
      </c>
      <c r="F503" s="15" t="s">
        <v>1823</v>
      </c>
      <c r="G503" s="16" t="s">
        <v>907</v>
      </c>
      <c r="H503" s="16" t="s">
        <v>1279</v>
      </c>
      <c r="I503" s="17">
        <v>45000</v>
      </c>
      <c r="J503" s="18">
        <f>VLOOKUP(D503,'[1]GIA DU KIEN'!D504:L1113,9,0)</f>
        <v>800</v>
      </c>
      <c r="K503" s="19">
        <f t="shared" si="7"/>
        <v>36000000</v>
      </c>
    </row>
    <row r="504" spans="1:11" ht="60" hidden="1" x14ac:dyDescent="0.25">
      <c r="A504" s="16">
        <v>303</v>
      </c>
      <c r="B504" s="15"/>
      <c r="C504" s="9">
        <v>500</v>
      </c>
      <c r="D504" s="9" t="s">
        <v>1824</v>
      </c>
      <c r="E504" s="14" t="s">
        <v>1825</v>
      </c>
      <c r="F504" s="15" t="s">
        <v>1826</v>
      </c>
      <c r="G504" s="16" t="s">
        <v>907</v>
      </c>
      <c r="H504" s="16" t="s">
        <v>1250</v>
      </c>
      <c r="I504" s="17">
        <v>16000</v>
      </c>
      <c r="J504" s="18">
        <f>VLOOKUP(D504,'[1]GIA DU KIEN'!D505:L1114,9,0)</f>
        <v>1150</v>
      </c>
      <c r="K504" s="19">
        <f t="shared" si="7"/>
        <v>18400000</v>
      </c>
    </row>
    <row r="505" spans="1:11" ht="45" hidden="1" x14ac:dyDescent="0.25">
      <c r="A505" s="16">
        <v>304</v>
      </c>
      <c r="B505" s="15"/>
      <c r="C505" s="9">
        <v>501</v>
      </c>
      <c r="D505" s="9" t="s">
        <v>1827</v>
      </c>
      <c r="E505" s="14" t="s">
        <v>1828</v>
      </c>
      <c r="F505" s="15" t="s">
        <v>1829</v>
      </c>
      <c r="G505" s="16" t="s">
        <v>907</v>
      </c>
      <c r="H505" s="16" t="s">
        <v>1279</v>
      </c>
      <c r="I505" s="17">
        <v>16000</v>
      </c>
      <c r="J505" s="18">
        <f>VLOOKUP(D505,'[1]GIA DU KIEN'!D506:L1115,9,0)</f>
        <v>900</v>
      </c>
      <c r="K505" s="19">
        <f t="shared" si="7"/>
        <v>14400000</v>
      </c>
    </row>
    <row r="506" spans="1:11" ht="45" hidden="1" x14ac:dyDescent="0.25">
      <c r="A506" s="16">
        <v>305</v>
      </c>
      <c r="B506" s="15"/>
      <c r="C506" s="9">
        <v>502</v>
      </c>
      <c r="D506" s="9" t="s">
        <v>1830</v>
      </c>
      <c r="E506" s="14" t="s">
        <v>1831</v>
      </c>
      <c r="F506" s="15" t="s">
        <v>1832</v>
      </c>
      <c r="G506" s="16" t="s">
        <v>907</v>
      </c>
      <c r="H506" s="16" t="s">
        <v>1250</v>
      </c>
      <c r="I506" s="17">
        <v>16100</v>
      </c>
      <c r="J506" s="18">
        <f>VLOOKUP(D506,'[1]GIA DU KIEN'!D507:L1116,9,0)</f>
        <v>595</v>
      </c>
      <c r="K506" s="19">
        <f t="shared" si="7"/>
        <v>9579500</v>
      </c>
    </row>
    <row r="507" spans="1:11" ht="45" hidden="1" x14ac:dyDescent="0.25">
      <c r="A507" s="16">
        <v>306</v>
      </c>
      <c r="B507" s="15"/>
      <c r="C507" s="9">
        <v>503</v>
      </c>
      <c r="D507" s="9" t="s">
        <v>1833</v>
      </c>
      <c r="E507" s="14" t="s">
        <v>1834</v>
      </c>
      <c r="F507" s="15" t="s">
        <v>1835</v>
      </c>
      <c r="G507" s="16" t="s">
        <v>907</v>
      </c>
      <c r="H507" s="16" t="s">
        <v>1083</v>
      </c>
      <c r="I507" s="17">
        <v>16000</v>
      </c>
      <c r="J507" s="18">
        <f>VLOOKUP(D507,'[1]GIA DU KIEN'!D508:L1117,9,0)</f>
        <v>950</v>
      </c>
      <c r="K507" s="19">
        <f t="shared" si="7"/>
        <v>15200000</v>
      </c>
    </row>
    <row r="508" spans="1:11" ht="90" hidden="1" x14ac:dyDescent="0.25">
      <c r="A508" s="16">
        <v>307</v>
      </c>
      <c r="B508" s="15"/>
      <c r="C508" s="9">
        <v>504</v>
      </c>
      <c r="D508" s="9" t="s">
        <v>1836</v>
      </c>
      <c r="E508" s="14" t="s">
        <v>1837</v>
      </c>
      <c r="F508" s="15" t="s">
        <v>1838</v>
      </c>
      <c r="G508" s="16" t="s">
        <v>907</v>
      </c>
      <c r="H508" s="16" t="s">
        <v>1250</v>
      </c>
      <c r="I508" s="17">
        <v>60000</v>
      </c>
      <c r="J508" s="18">
        <f>VLOOKUP(D508,'[1]GIA DU KIEN'!D509:L1118,9,0)</f>
        <v>1165</v>
      </c>
      <c r="K508" s="19">
        <f t="shared" si="7"/>
        <v>69900000</v>
      </c>
    </row>
    <row r="509" spans="1:11" ht="45" hidden="1" x14ac:dyDescent="0.25">
      <c r="A509" s="16">
        <v>308</v>
      </c>
      <c r="B509" s="15"/>
      <c r="C509" s="9">
        <v>505</v>
      </c>
      <c r="D509" s="9" t="s">
        <v>1839</v>
      </c>
      <c r="E509" s="14" t="s">
        <v>1840</v>
      </c>
      <c r="F509" s="15" t="s">
        <v>1841</v>
      </c>
      <c r="G509" s="16" t="s">
        <v>74</v>
      </c>
      <c r="H509" s="23" t="s">
        <v>1842</v>
      </c>
      <c r="I509" s="17">
        <v>20</v>
      </c>
      <c r="J509" s="18">
        <f>VLOOKUP(D509,'[1]GIA DU KIEN'!D510:L1119,9,0)</f>
        <v>134000</v>
      </c>
      <c r="K509" s="19">
        <f t="shared" si="7"/>
        <v>2680000</v>
      </c>
    </row>
    <row r="510" spans="1:11" ht="45" hidden="1" x14ac:dyDescent="0.25">
      <c r="A510" s="16">
        <v>309</v>
      </c>
      <c r="B510" s="16"/>
      <c r="C510" s="9">
        <v>506</v>
      </c>
      <c r="D510" s="9" t="s">
        <v>1843</v>
      </c>
      <c r="E510" s="14" t="s">
        <v>1844</v>
      </c>
      <c r="F510" s="15" t="s">
        <v>1845</v>
      </c>
      <c r="G510" s="16" t="s">
        <v>717</v>
      </c>
      <c r="H510" s="16" t="s">
        <v>1846</v>
      </c>
      <c r="I510" s="17">
        <v>300</v>
      </c>
      <c r="J510" s="18">
        <f>VLOOKUP(D510,'[1]GIA DU KIEN'!D511:L1120,9,0)</f>
        <v>134137.5</v>
      </c>
      <c r="K510" s="19">
        <f t="shared" si="7"/>
        <v>40241250</v>
      </c>
    </row>
    <row r="511" spans="1:11" ht="126" hidden="1" x14ac:dyDescent="0.25">
      <c r="A511" s="16">
        <v>310</v>
      </c>
      <c r="B511" s="16"/>
      <c r="C511" s="9">
        <v>507</v>
      </c>
      <c r="D511" s="9" t="s">
        <v>1847</v>
      </c>
      <c r="E511" s="61" t="s">
        <v>1848</v>
      </c>
      <c r="F511" s="61" t="s">
        <v>1849</v>
      </c>
      <c r="G511" s="22" t="s">
        <v>1850</v>
      </c>
      <c r="H511" s="16" t="s">
        <v>1851</v>
      </c>
      <c r="I511" s="17">
        <v>80</v>
      </c>
      <c r="J511" s="18">
        <f>VLOOKUP(D511,'[1]GIA DU KIEN'!D512:L1121,9,0)</f>
        <v>283500</v>
      </c>
      <c r="K511" s="19">
        <f t="shared" si="7"/>
        <v>22680000</v>
      </c>
    </row>
    <row r="512" spans="1:11" ht="94.5" hidden="1" x14ac:dyDescent="0.25">
      <c r="A512" s="16">
        <v>311</v>
      </c>
      <c r="B512" s="16"/>
      <c r="C512" s="9">
        <v>508</v>
      </c>
      <c r="D512" s="9" t="s">
        <v>1852</v>
      </c>
      <c r="E512" s="61" t="s">
        <v>1853</v>
      </c>
      <c r="F512" s="61" t="s">
        <v>1854</v>
      </c>
      <c r="G512" s="16" t="s">
        <v>717</v>
      </c>
      <c r="H512" s="16" t="s">
        <v>1851</v>
      </c>
      <c r="I512" s="17">
        <v>2</v>
      </c>
      <c r="J512" s="18">
        <f>VLOOKUP(D512,'[1]GIA DU KIEN'!D513:L1122,9,0)</f>
        <v>18200000</v>
      </c>
      <c r="K512" s="19">
        <f t="shared" si="7"/>
        <v>36400000</v>
      </c>
    </row>
    <row r="513" spans="1:11" ht="63" hidden="1" x14ac:dyDescent="0.25">
      <c r="A513" s="16">
        <v>312</v>
      </c>
      <c r="B513" s="16"/>
      <c r="C513" s="9">
        <v>509</v>
      </c>
      <c r="D513" s="9" t="s">
        <v>1855</v>
      </c>
      <c r="E513" s="62" t="s">
        <v>1856</v>
      </c>
      <c r="F513" s="63" t="s">
        <v>1857</v>
      </c>
      <c r="G513" s="16" t="s">
        <v>937</v>
      </c>
      <c r="H513" s="16" t="s">
        <v>1858</v>
      </c>
      <c r="I513" s="17">
        <v>400</v>
      </c>
      <c r="J513" s="18">
        <f>VLOOKUP(D513,'[1]GIA DU KIEN'!D514:L1123,9,0)</f>
        <v>9350</v>
      </c>
      <c r="K513" s="19">
        <f t="shared" si="7"/>
        <v>3740000</v>
      </c>
    </row>
    <row r="514" spans="1:11" ht="105" hidden="1" x14ac:dyDescent="0.25">
      <c r="A514" s="16">
        <v>313</v>
      </c>
      <c r="B514" s="16"/>
      <c r="C514" s="9">
        <v>510</v>
      </c>
      <c r="D514" s="9" t="s">
        <v>1859</v>
      </c>
      <c r="E514" s="22" t="s">
        <v>1860</v>
      </c>
      <c r="F514" s="15" t="s">
        <v>1861</v>
      </c>
      <c r="G514" s="16" t="s">
        <v>1061</v>
      </c>
      <c r="H514" s="16" t="s">
        <v>1862</v>
      </c>
      <c r="I514" s="17">
        <v>2</v>
      </c>
      <c r="J514" s="18">
        <f>VLOOKUP(D514,'[1]GIA DU KIEN'!D515:L1124,9,0)</f>
        <v>500000</v>
      </c>
      <c r="K514" s="19">
        <f t="shared" si="7"/>
        <v>1000000</v>
      </c>
    </row>
    <row r="515" spans="1:11" ht="105" hidden="1" x14ac:dyDescent="0.25">
      <c r="A515" s="16">
        <v>314</v>
      </c>
      <c r="B515" s="16"/>
      <c r="C515" s="9">
        <v>511</v>
      </c>
      <c r="D515" s="9" t="s">
        <v>1863</v>
      </c>
      <c r="E515" s="22" t="s">
        <v>1864</v>
      </c>
      <c r="F515" s="15" t="s">
        <v>1865</v>
      </c>
      <c r="G515" s="16" t="s">
        <v>1061</v>
      </c>
      <c r="H515" s="16" t="s">
        <v>1862</v>
      </c>
      <c r="I515" s="17">
        <v>2</v>
      </c>
      <c r="J515" s="18">
        <f>VLOOKUP(D515,'[1]GIA DU KIEN'!D516:L1125,9,0)</f>
        <v>540000</v>
      </c>
      <c r="K515" s="19">
        <f t="shared" si="7"/>
        <v>1080000</v>
      </c>
    </row>
    <row r="516" spans="1:11" ht="105" hidden="1" x14ac:dyDescent="0.25">
      <c r="A516" s="16">
        <v>315</v>
      </c>
      <c r="B516" s="16"/>
      <c r="C516" s="9">
        <v>512</v>
      </c>
      <c r="D516" s="9" t="s">
        <v>1866</v>
      </c>
      <c r="E516" s="22" t="s">
        <v>1867</v>
      </c>
      <c r="F516" s="15" t="s">
        <v>1868</v>
      </c>
      <c r="G516" s="16" t="s">
        <v>1061</v>
      </c>
      <c r="H516" s="16" t="s">
        <v>1862</v>
      </c>
      <c r="I516" s="17">
        <v>2</v>
      </c>
      <c r="J516" s="18">
        <f>VLOOKUP(D516,'[1]GIA DU KIEN'!D517:L1126,9,0)</f>
        <v>990000</v>
      </c>
      <c r="K516" s="19">
        <f t="shared" si="7"/>
        <v>1980000</v>
      </c>
    </row>
    <row r="517" spans="1:11" ht="105" hidden="1" x14ac:dyDescent="0.25">
      <c r="A517" s="16">
        <v>316</v>
      </c>
      <c r="B517" s="16"/>
      <c r="C517" s="9">
        <v>513</v>
      </c>
      <c r="D517" s="9" t="s">
        <v>1869</v>
      </c>
      <c r="E517" s="22" t="s">
        <v>1870</v>
      </c>
      <c r="F517" s="15" t="s">
        <v>1871</v>
      </c>
      <c r="G517" s="16" t="s">
        <v>1061</v>
      </c>
      <c r="H517" s="16" t="s">
        <v>1872</v>
      </c>
      <c r="I517" s="17">
        <v>2</v>
      </c>
      <c r="J517" s="18">
        <f>VLOOKUP(D517,'[1]GIA DU KIEN'!D518:L1127,9,0)</f>
        <v>1050000</v>
      </c>
      <c r="K517" s="19">
        <f t="shared" ref="K517:K580" si="8">J517*I517</f>
        <v>2100000</v>
      </c>
    </row>
    <row r="518" spans="1:11" ht="110.25" hidden="1" x14ac:dyDescent="0.25">
      <c r="A518" s="16">
        <v>317</v>
      </c>
      <c r="B518" s="16"/>
      <c r="C518" s="9">
        <v>514</v>
      </c>
      <c r="D518" s="9" t="s">
        <v>1873</v>
      </c>
      <c r="E518" s="22" t="s">
        <v>1874</v>
      </c>
      <c r="F518" s="63" t="s">
        <v>1875</v>
      </c>
      <c r="G518" s="16" t="s">
        <v>1061</v>
      </c>
      <c r="H518" s="16" t="s">
        <v>1876</v>
      </c>
      <c r="I518" s="17">
        <v>2</v>
      </c>
      <c r="J518" s="18">
        <f>VLOOKUP(D518,'[1]GIA DU KIEN'!D519:L1128,9,0)</f>
        <v>1650000</v>
      </c>
      <c r="K518" s="19">
        <f t="shared" si="8"/>
        <v>3300000</v>
      </c>
    </row>
    <row r="519" spans="1:11" ht="110.25" hidden="1" x14ac:dyDescent="0.25">
      <c r="A519" s="16">
        <v>318</v>
      </c>
      <c r="B519" s="16"/>
      <c r="C519" s="9">
        <v>515</v>
      </c>
      <c r="D519" s="9" t="s">
        <v>1877</v>
      </c>
      <c r="E519" s="22" t="s">
        <v>1878</v>
      </c>
      <c r="F519" s="63" t="s">
        <v>1879</v>
      </c>
      <c r="G519" s="16" t="s">
        <v>1061</v>
      </c>
      <c r="H519" s="16" t="s">
        <v>1876</v>
      </c>
      <c r="I519" s="17">
        <v>2</v>
      </c>
      <c r="J519" s="18">
        <f>VLOOKUP(D519,'[1]GIA DU KIEN'!D520:L1129,9,0)</f>
        <v>1980000</v>
      </c>
      <c r="K519" s="19">
        <f t="shared" si="8"/>
        <v>3960000</v>
      </c>
    </row>
    <row r="520" spans="1:11" ht="30" hidden="1" x14ac:dyDescent="0.25">
      <c r="A520" s="16">
        <v>319</v>
      </c>
      <c r="B520" s="15"/>
      <c r="C520" s="9">
        <v>516</v>
      </c>
      <c r="D520" s="9" t="s">
        <v>1880</v>
      </c>
      <c r="E520" s="14" t="s">
        <v>1881</v>
      </c>
      <c r="F520" s="15" t="s">
        <v>1882</v>
      </c>
      <c r="G520" s="16" t="s">
        <v>1061</v>
      </c>
      <c r="H520" s="16" t="s">
        <v>1883</v>
      </c>
      <c r="I520" s="17">
        <v>25</v>
      </c>
      <c r="J520" s="18">
        <f>VLOOKUP(D520,'[1]GIA DU KIEN'!D521:L1130,9,0)</f>
        <v>578592</v>
      </c>
      <c r="K520" s="19">
        <f t="shared" si="8"/>
        <v>14464800</v>
      </c>
    </row>
    <row r="521" spans="1:11" ht="30" hidden="1" x14ac:dyDescent="0.25">
      <c r="A521" s="16">
        <v>320</v>
      </c>
      <c r="B521" s="15"/>
      <c r="C521" s="9">
        <v>517</v>
      </c>
      <c r="D521" s="9" t="s">
        <v>1884</v>
      </c>
      <c r="E521" s="14" t="s">
        <v>1885</v>
      </c>
      <c r="F521" s="15" t="s">
        <v>1886</v>
      </c>
      <c r="G521" s="16" t="s">
        <v>1061</v>
      </c>
      <c r="H521" s="16" t="s">
        <v>1887</v>
      </c>
      <c r="I521" s="17">
        <v>16</v>
      </c>
      <c r="J521" s="18">
        <f>VLOOKUP(D521,'[1]GIA DU KIEN'!D522:L1131,9,0)</f>
        <v>805000</v>
      </c>
      <c r="K521" s="19">
        <f t="shared" si="8"/>
        <v>12880000</v>
      </c>
    </row>
    <row r="522" spans="1:11" ht="30" hidden="1" x14ac:dyDescent="0.25">
      <c r="A522" s="16">
        <v>321</v>
      </c>
      <c r="B522" s="15"/>
      <c r="C522" s="9">
        <v>518</v>
      </c>
      <c r="D522" s="9" t="s">
        <v>1888</v>
      </c>
      <c r="E522" s="14" t="s">
        <v>1889</v>
      </c>
      <c r="F522" s="15" t="s">
        <v>1890</v>
      </c>
      <c r="G522" s="16" t="s">
        <v>1061</v>
      </c>
      <c r="H522" s="16" t="s">
        <v>1887</v>
      </c>
      <c r="I522" s="17">
        <v>25</v>
      </c>
      <c r="J522" s="18">
        <f>VLOOKUP(D522,'[1]GIA DU KIEN'!D523:L1132,9,0)</f>
        <v>412250</v>
      </c>
      <c r="K522" s="19">
        <f t="shared" si="8"/>
        <v>10306250</v>
      </c>
    </row>
    <row r="523" spans="1:11" ht="30" hidden="1" x14ac:dyDescent="0.25">
      <c r="A523" s="16">
        <v>322</v>
      </c>
      <c r="B523" s="15"/>
      <c r="C523" s="9">
        <v>519</v>
      </c>
      <c r="D523" s="9" t="s">
        <v>1891</v>
      </c>
      <c r="E523" s="14" t="s">
        <v>1892</v>
      </c>
      <c r="F523" s="15" t="s">
        <v>1893</v>
      </c>
      <c r="G523" s="16" t="s">
        <v>1061</v>
      </c>
      <c r="H523" s="16" t="s">
        <v>1894</v>
      </c>
      <c r="I523" s="17">
        <v>20</v>
      </c>
      <c r="J523" s="18">
        <f>VLOOKUP(D523,'[1]GIA DU KIEN'!D524:L1133,9,0)</f>
        <v>720800</v>
      </c>
      <c r="K523" s="19">
        <f t="shared" si="8"/>
        <v>14416000</v>
      </c>
    </row>
    <row r="524" spans="1:11" hidden="1" x14ac:dyDescent="0.25">
      <c r="A524" s="16">
        <v>323</v>
      </c>
      <c r="B524" s="16"/>
      <c r="C524" s="9">
        <v>520</v>
      </c>
      <c r="D524" s="9" t="s">
        <v>1895</v>
      </c>
      <c r="E524" s="14" t="s">
        <v>1896</v>
      </c>
      <c r="F524" s="15" t="s">
        <v>1897</v>
      </c>
      <c r="G524" s="16" t="s">
        <v>1061</v>
      </c>
      <c r="H524" s="16" t="s">
        <v>1898</v>
      </c>
      <c r="I524" s="28">
        <v>100</v>
      </c>
      <c r="J524" s="18">
        <f>VLOOKUP(D524,'[1]GIA DU KIEN'!D525:L1134,9,0)</f>
        <v>140000</v>
      </c>
      <c r="K524" s="19">
        <f t="shared" si="8"/>
        <v>14000000</v>
      </c>
    </row>
    <row r="525" spans="1:11" ht="45" hidden="1" x14ac:dyDescent="0.25">
      <c r="A525" s="16">
        <v>324</v>
      </c>
      <c r="B525" s="15"/>
      <c r="C525" s="9">
        <v>521</v>
      </c>
      <c r="D525" s="9" t="s">
        <v>1899</v>
      </c>
      <c r="E525" s="14" t="s">
        <v>1900</v>
      </c>
      <c r="F525" s="15" t="s">
        <v>1901</v>
      </c>
      <c r="G525" s="16" t="s">
        <v>74</v>
      </c>
      <c r="H525" s="16" t="s">
        <v>1858</v>
      </c>
      <c r="I525" s="17">
        <v>8000</v>
      </c>
      <c r="J525" s="18">
        <f>VLOOKUP(D525,'[1]GIA DU KIEN'!D526:L1135,9,0)</f>
        <v>4385</v>
      </c>
      <c r="K525" s="19">
        <f t="shared" si="8"/>
        <v>35080000</v>
      </c>
    </row>
    <row r="526" spans="1:11" ht="30" hidden="1" x14ac:dyDescent="0.25">
      <c r="A526" s="16">
        <v>325</v>
      </c>
      <c r="B526" s="15"/>
      <c r="C526" s="9">
        <v>522</v>
      </c>
      <c r="D526" s="9" t="s">
        <v>1902</v>
      </c>
      <c r="E526" s="14" t="s">
        <v>1903</v>
      </c>
      <c r="F526" s="15" t="s">
        <v>1904</v>
      </c>
      <c r="G526" s="16" t="s">
        <v>937</v>
      </c>
      <c r="H526" s="16" t="s">
        <v>1858</v>
      </c>
      <c r="I526" s="17">
        <v>8000</v>
      </c>
      <c r="J526" s="18">
        <f>VLOOKUP(D526,'[1]GIA DU KIEN'!D527:L1136,9,0)</f>
        <v>5000</v>
      </c>
      <c r="K526" s="19">
        <f t="shared" si="8"/>
        <v>40000000</v>
      </c>
    </row>
    <row r="527" spans="1:11" ht="45" hidden="1" x14ac:dyDescent="0.25">
      <c r="A527" s="16">
        <v>326</v>
      </c>
      <c r="B527" s="16"/>
      <c r="C527" s="9">
        <v>523</v>
      </c>
      <c r="D527" s="9" t="s">
        <v>1905</v>
      </c>
      <c r="E527" s="14" t="s">
        <v>1906</v>
      </c>
      <c r="F527" s="15" t="s">
        <v>1907</v>
      </c>
      <c r="G527" s="16" t="s">
        <v>74</v>
      </c>
      <c r="H527" s="16" t="s">
        <v>1908</v>
      </c>
      <c r="I527" s="17">
        <v>1000</v>
      </c>
      <c r="J527" s="18">
        <f>VLOOKUP(D527,'[1]GIA DU KIEN'!D528:L1137,9,0)</f>
        <v>309.5</v>
      </c>
      <c r="K527" s="19">
        <f t="shared" si="8"/>
        <v>309500</v>
      </c>
    </row>
    <row r="528" spans="1:11" ht="30" hidden="1" x14ac:dyDescent="0.25">
      <c r="A528" s="16">
        <v>327</v>
      </c>
      <c r="B528" s="16"/>
      <c r="C528" s="9">
        <v>524</v>
      </c>
      <c r="D528" s="9" t="s">
        <v>1909</v>
      </c>
      <c r="E528" s="22" t="s">
        <v>1910</v>
      </c>
      <c r="F528" s="15" t="s">
        <v>1911</v>
      </c>
      <c r="G528" s="16" t="s">
        <v>1192</v>
      </c>
      <c r="H528" s="16" t="s">
        <v>1912</v>
      </c>
      <c r="I528" s="17">
        <v>1000</v>
      </c>
      <c r="J528" s="18">
        <f>VLOOKUP(D528,'[1]GIA DU KIEN'!D529:L1138,9,0)</f>
        <v>175000</v>
      </c>
      <c r="K528" s="19">
        <f t="shared" si="8"/>
        <v>175000000</v>
      </c>
    </row>
    <row r="529" spans="1:11" ht="30" hidden="1" x14ac:dyDescent="0.25">
      <c r="A529" s="16">
        <v>328</v>
      </c>
      <c r="B529" s="15"/>
      <c r="C529" s="9">
        <v>525</v>
      </c>
      <c r="D529" s="9" t="s">
        <v>1913</v>
      </c>
      <c r="E529" s="14" t="s">
        <v>1914</v>
      </c>
      <c r="F529" s="15" t="s">
        <v>1915</v>
      </c>
      <c r="G529" s="16" t="s">
        <v>621</v>
      </c>
      <c r="H529" s="16" t="s">
        <v>1916</v>
      </c>
      <c r="I529" s="17">
        <v>3600</v>
      </c>
      <c r="J529" s="18">
        <f>VLOOKUP(D529,'[1]GIA DU KIEN'!D530:L1139,9,0)</f>
        <v>29080</v>
      </c>
      <c r="K529" s="19">
        <f t="shared" si="8"/>
        <v>104688000</v>
      </c>
    </row>
    <row r="530" spans="1:11" hidden="1" x14ac:dyDescent="0.25">
      <c r="A530" s="16">
        <v>329</v>
      </c>
      <c r="B530" s="15"/>
      <c r="C530" s="9">
        <v>526</v>
      </c>
      <c r="D530" s="9" t="s">
        <v>1917</v>
      </c>
      <c r="E530" s="14" t="s">
        <v>1918</v>
      </c>
      <c r="F530" s="15" t="s">
        <v>1919</v>
      </c>
      <c r="G530" s="16" t="s">
        <v>19</v>
      </c>
      <c r="H530" s="16" t="s">
        <v>1916</v>
      </c>
      <c r="I530" s="17">
        <v>300</v>
      </c>
      <c r="J530" s="18">
        <f>VLOOKUP(D530,'[1]GIA DU KIEN'!D531:L1140,9,0)</f>
        <v>58000</v>
      </c>
      <c r="K530" s="19">
        <f t="shared" si="8"/>
        <v>17400000</v>
      </c>
    </row>
    <row r="531" spans="1:11" ht="30" hidden="1" x14ac:dyDescent="0.25">
      <c r="A531" s="16">
        <v>330</v>
      </c>
      <c r="B531" s="15"/>
      <c r="C531" s="9">
        <v>527</v>
      </c>
      <c r="D531" s="9" t="s">
        <v>1920</v>
      </c>
      <c r="E531" s="14" t="s">
        <v>1921</v>
      </c>
      <c r="F531" s="15" t="s">
        <v>1922</v>
      </c>
      <c r="G531" s="16" t="s">
        <v>621</v>
      </c>
      <c r="H531" s="16" t="s">
        <v>1916</v>
      </c>
      <c r="I531" s="17">
        <v>7000</v>
      </c>
      <c r="J531" s="18">
        <f>VLOOKUP(D531,'[1]GIA DU KIEN'!D532:L1141,9,0)</f>
        <v>26100</v>
      </c>
      <c r="K531" s="19">
        <f t="shared" si="8"/>
        <v>182700000</v>
      </c>
    </row>
    <row r="532" spans="1:11" ht="30" hidden="1" x14ac:dyDescent="0.25">
      <c r="A532" s="16">
        <v>331</v>
      </c>
      <c r="B532" s="15"/>
      <c r="C532" s="9">
        <v>528</v>
      </c>
      <c r="D532" s="9" t="s">
        <v>1923</v>
      </c>
      <c r="E532" s="14" t="s">
        <v>1924</v>
      </c>
      <c r="F532" s="15" t="s">
        <v>1925</v>
      </c>
      <c r="G532" s="16" t="s">
        <v>621</v>
      </c>
      <c r="H532" s="16" t="s">
        <v>1916</v>
      </c>
      <c r="I532" s="17">
        <v>2500</v>
      </c>
      <c r="J532" s="18">
        <f>VLOOKUP(D532,'[1]GIA DU KIEN'!D533:L1142,9,0)</f>
        <v>29500</v>
      </c>
      <c r="K532" s="19">
        <f t="shared" si="8"/>
        <v>73750000</v>
      </c>
    </row>
    <row r="533" spans="1:11" ht="90" hidden="1" x14ac:dyDescent="0.25">
      <c r="A533" s="16">
        <v>332</v>
      </c>
      <c r="B533" s="15"/>
      <c r="C533" s="9">
        <v>529</v>
      </c>
      <c r="D533" s="9" t="s">
        <v>1926</v>
      </c>
      <c r="E533" s="14" t="s">
        <v>1927</v>
      </c>
      <c r="F533" s="15" t="s">
        <v>1928</v>
      </c>
      <c r="G533" s="16" t="s">
        <v>621</v>
      </c>
      <c r="H533" s="16" t="s">
        <v>1929</v>
      </c>
      <c r="I533" s="17">
        <v>160</v>
      </c>
      <c r="J533" s="18">
        <f>VLOOKUP(D533,'[1]GIA DU KIEN'!D534:L1143,9,0)</f>
        <v>434850</v>
      </c>
      <c r="K533" s="19">
        <f t="shared" si="8"/>
        <v>69576000</v>
      </c>
    </row>
    <row r="534" spans="1:11" ht="150" hidden="1" x14ac:dyDescent="0.25">
      <c r="A534" s="16">
        <v>333</v>
      </c>
      <c r="B534" s="15"/>
      <c r="C534" s="9">
        <v>530</v>
      </c>
      <c r="D534" s="9" t="s">
        <v>1930</v>
      </c>
      <c r="E534" s="14" t="s">
        <v>1931</v>
      </c>
      <c r="F534" s="15" t="s">
        <v>1932</v>
      </c>
      <c r="G534" s="16" t="s">
        <v>15</v>
      </c>
      <c r="H534" s="26" t="s">
        <v>1933</v>
      </c>
      <c r="I534" s="17">
        <v>140</v>
      </c>
      <c r="J534" s="18">
        <f>VLOOKUP(D534,'[1]GIA DU KIEN'!D535:L1144,9,0)</f>
        <v>1050000</v>
      </c>
      <c r="K534" s="19">
        <f t="shared" si="8"/>
        <v>147000000</v>
      </c>
    </row>
    <row r="535" spans="1:11" ht="45" hidden="1" x14ac:dyDescent="0.25">
      <c r="A535" s="16">
        <v>334</v>
      </c>
      <c r="B535" s="15"/>
      <c r="C535" s="9">
        <v>531</v>
      </c>
      <c r="D535" s="9" t="s">
        <v>1934</v>
      </c>
      <c r="E535" s="14" t="s">
        <v>1935</v>
      </c>
      <c r="F535" s="15" t="s">
        <v>1936</v>
      </c>
      <c r="G535" s="16" t="s">
        <v>15</v>
      </c>
      <c r="H535" s="16" t="s">
        <v>1937</v>
      </c>
      <c r="I535" s="17">
        <v>80</v>
      </c>
      <c r="J535" s="18">
        <f>VLOOKUP(D535,'[1]GIA DU KIEN'!D536:L1145,9,0)</f>
        <v>431000</v>
      </c>
      <c r="K535" s="19">
        <f t="shared" si="8"/>
        <v>34480000</v>
      </c>
    </row>
    <row r="536" spans="1:11" ht="30" hidden="1" x14ac:dyDescent="0.25">
      <c r="A536" s="16">
        <v>335</v>
      </c>
      <c r="B536" s="15"/>
      <c r="C536" s="9">
        <v>532</v>
      </c>
      <c r="D536" s="9" t="s">
        <v>1938</v>
      </c>
      <c r="E536" s="14" t="s">
        <v>1939</v>
      </c>
      <c r="F536" s="15" t="s">
        <v>1940</v>
      </c>
      <c r="G536" s="16" t="s">
        <v>15</v>
      </c>
      <c r="H536" s="16" t="s">
        <v>1941</v>
      </c>
      <c r="I536" s="17">
        <v>60</v>
      </c>
      <c r="J536" s="18">
        <f>VLOOKUP(D536,'[1]GIA DU KIEN'!D537:L1146,9,0)</f>
        <v>511000</v>
      </c>
      <c r="K536" s="19">
        <f t="shared" si="8"/>
        <v>30660000</v>
      </c>
    </row>
    <row r="537" spans="1:11" ht="30" hidden="1" x14ac:dyDescent="0.25">
      <c r="A537" s="16">
        <v>336</v>
      </c>
      <c r="B537" s="15"/>
      <c r="C537" s="9">
        <v>533</v>
      </c>
      <c r="D537" s="9" t="s">
        <v>1942</v>
      </c>
      <c r="E537" s="14" t="s">
        <v>1939</v>
      </c>
      <c r="F537" s="15" t="s">
        <v>1943</v>
      </c>
      <c r="G537" s="16" t="s">
        <v>19</v>
      </c>
      <c r="H537" s="16" t="s">
        <v>1944</v>
      </c>
      <c r="I537" s="17">
        <v>350</v>
      </c>
      <c r="J537" s="18">
        <f>VLOOKUP(D537,'[1]GIA DU KIEN'!D538:L1147,9,0)</f>
        <v>68500</v>
      </c>
      <c r="K537" s="19">
        <f t="shared" si="8"/>
        <v>23975000</v>
      </c>
    </row>
    <row r="538" spans="1:11" ht="60" hidden="1" x14ac:dyDescent="0.25">
      <c r="A538" s="16">
        <v>337</v>
      </c>
      <c r="B538" s="15"/>
      <c r="C538" s="9">
        <v>534</v>
      </c>
      <c r="D538" s="9" t="s">
        <v>1945</v>
      </c>
      <c r="E538" s="14" t="s">
        <v>1946</v>
      </c>
      <c r="F538" s="15" t="s">
        <v>1947</v>
      </c>
      <c r="G538" s="16" t="s">
        <v>15</v>
      </c>
      <c r="H538" s="16" t="s">
        <v>1948</v>
      </c>
      <c r="I538" s="17">
        <v>80</v>
      </c>
      <c r="J538" s="18">
        <f>VLOOKUP(D538,'[1]GIA DU KIEN'!D539:L1148,9,0)</f>
        <v>405300</v>
      </c>
      <c r="K538" s="19">
        <f t="shared" si="8"/>
        <v>32424000</v>
      </c>
    </row>
    <row r="539" spans="1:11" ht="90" hidden="1" x14ac:dyDescent="0.25">
      <c r="A539" s="16">
        <v>338</v>
      </c>
      <c r="B539" s="15"/>
      <c r="C539" s="9">
        <v>535</v>
      </c>
      <c r="D539" s="9" t="s">
        <v>1949</v>
      </c>
      <c r="E539" s="14" t="s">
        <v>1950</v>
      </c>
      <c r="F539" s="15" t="s">
        <v>1951</v>
      </c>
      <c r="G539" s="16" t="s">
        <v>621</v>
      </c>
      <c r="H539" s="20" t="s">
        <v>1952</v>
      </c>
      <c r="I539" s="17">
        <v>350</v>
      </c>
      <c r="J539" s="18">
        <f>VLOOKUP(D539,'[1]GIA DU KIEN'!D540:L1149,9,0)</f>
        <v>97000</v>
      </c>
      <c r="K539" s="19">
        <f t="shared" si="8"/>
        <v>33950000</v>
      </c>
    </row>
    <row r="540" spans="1:11" hidden="1" x14ac:dyDescent="0.25">
      <c r="A540" s="16">
        <v>339</v>
      </c>
      <c r="B540" s="15"/>
      <c r="C540" s="9">
        <v>536</v>
      </c>
      <c r="D540" s="9" t="s">
        <v>1953</v>
      </c>
      <c r="E540" s="14" t="s">
        <v>1954</v>
      </c>
      <c r="F540" s="15" t="s">
        <v>1955</v>
      </c>
      <c r="G540" s="16" t="s">
        <v>74</v>
      </c>
      <c r="H540" s="16" t="s">
        <v>1956</v>
      </c>
      <c r="I540" s="17">
        <v>800</v>
      </c>
      <c r="J540" s="18">
        <f>VLOOKUP(D540,'[1]GIA DU KIEN'!D541:L1150,9,0)</f>
        <v>23400</v>
      </c>
      <c r="K540" s="19">
        <f t="shared" si="8"/>
        <v>18720000</v>
      </c>
    </row>
    <row r="541" spans="1:11" ht="45" hidden="1" x14ac:dyDescent="0.25">
      <c r="A541" s="16">
        <v>340</v>
      </c>
      <c r="B541" s="15"/>
      <c r="C541" s="9">
        <v>537</v>
      </c>
      <c r="D541" s="9" t="s">
        <v>1957</v>
      </c>
      <c r="E541" s="14" t="s">
        <v>1958</v>
      </c>
      <c r="F541" s="15" t="s">
        <v>1959</v>
      </c>
      <c r="G541" s="16" t="s">
        <v>74</v>
      </c>
      <c r="H541" s="16" t="s">
        <v>1960</v>
      </c>
      <c r="I541" s="17">
        <v>400</v>
      </c>
      <c r="J541" s="18">
        <f>VLOOKUP(D541,'[1]GIA DU KIEN'!D542:L1151,9,0)</f>
        <v>5236.5</v>
      </c>
      <c r="K541" s="19">
        <f t="shared" si="8"/>
        <v>2094600</v>
      </c>
    </row>
    <row r="542" spans="1:11" ht="30" hidden="1" x14ac:dyDescent="0.25">
      <c r="A542" s="16">
        <v>341</v>
      </c>
      <c r="B542" s="15"/>
      <c r="C542" s="9">
        <v>538</v>
      </c>
      <c r="D542" s="9" t="s">
        <v>1961</v>
      </c>
      <c r="E542" s="14" t="s">
        <v>1962</v>
      </c>
      <c r="F542" s="15" t="s">
        <v>1963</v>
      </c>
      <c r="G542" s="16" t="s">
        <v>74</v>
      </c>
      <c r="H542" s="16" t="s">
        <v>1964</v>
      </c>
      <c r="I542" s="17">
        <v>10</v>
      </c>
      <c r="J542" s="18">
        <f>VLOOKUP(D542,'[1]GIA DU KIEN'!D543:L1152,9,0)</f>
        <v>365000</v>
      </c>
      <c r="K542" s="19">
        <f t="shared" si="8"/>
        <v>3650000</v>
      </c>
    </row>
    <row r="543" spans="1:11" hidden="1" x14ac:dyDescent="0.25">
      <c r="A543" s="16">
        <v>342</v>
      </c>
      <c r="B543" s="15"/>
      <c r="C543" s="9">
        <v>539</v>
      </c>
      <c r="D543" s="9" t="s">
        <v>1965</v>
      </c>
      <c r="E543" s="14" t="s">
        <v>1966</v>
      </c>
      <c r="F543" s="15" t="s">
        <v>1967</v>
      </c>
      <c r="G543" s="16" t="s">
        <v>74</v>
      </c>
      <c r="H543" s="16" t="s">
        <v>1968</v>
      </c>
      <c r="I543" s="17">
        <v>20</v>
      </c>
      <c r="J543" s="18">
        <f>VLOOKUP(D543,'[1]GIA DU KIEN'!D544:L1153,9,0)</f>
        <v>23600</v>
      </c>
      <c r="K543" s="19">
        <f t="shared" si="8"/>
        <v>472000</v>
      </c>
    </row>
    <row r="544" spans="1:11" hidden="1" x14ac:dyDescent="0.25">
      <c r="A544" s="16">
        <v>343</v>
      </c>
      <c r="B544" s="15"/>
      <c r="C544" s="9">
        <v>540</v>
      </c>
      <c r="D544" s="9" t="s">
        <v>1969</v>
      </c>
      <c r="E544" s="14" t="s">
        <v>1970</v>
      </c>
      <c r="F544" s="15" t="s">
        <v>1971</v>
      </c>
      <c r="G544" s="16" t="s">
        <v>74</v>
      </c>
      <c r="H544" s="16" t="s">
        <v>1968</v>
      </c>
      <c r="I544" s="17">
        <v>10</v>
      </c>
      <c r="J544" s="18">
        <f>VLOOKUP(D544,'[1]GIA DU KIEN'!D545:L1154,9,0)</f>
        <v>45000</v>
      </c>
      <c r="K544" s="19">
        <f t="shared" si="8"/>
        <v>450000</v>
      </c>
    </row>
    <row r="545" spans="1:11" ht="30" hidden="1" x14ac:dyDescent="0.25">
      <c r="A545" s="16">
        <v>344</v>
      </c>
      <c r="B545" s="15"/>
      <c r="C545" s="9">
        <v>541</v>
      </c>
      <c r="D545" s="9" t="s">
        <v>1972</v>
      </c>
      <c r="E545" s="14" t="s">
        <v>1973</v>
      </c>
      <c r="F545" s="15" t="s">
        <v>1974</v>
      </c>
      <c r="G545" s="16" t="s">
        <v>653</v>
      </c>
      <c r="H545" s="16" t="s">
        <v>1975</v>
      </c>
      <c r="I545" s="17">
        <v>10</v>
      </c>
      <c r="J545" s="18">
        <f>VLOOKUP(D545,'[1]GIA DU KIEN'!D546:L1155,9,0)</f>
        <v>255000</v>
      </c>
      <c r="K545" s="19">
        <f t="shared" si="8"/>
        <v>2550000</v>
      </c>
    </row>
    <row r="546" spans="1:11" ht="30" hidden="1" x14ac:dyDescent="0.25">
      <c r="A546" s="16">
        <v>345</v>
      </c>
      <c r="B546" s="15"/>
      <c r="C546" s="9">
        <v>542</v>
      </c>
      <c r="D546" s="9" t="s">
        <v>1976</v>
      </c>
      <c r="E546" s="14" t="s">
        <v>1977</v>
      </c>
      <c r="F546" s="15" t="s">
        <v>1978</v>
      </c>
      <c r="G546" s="16" t="s">
        <v>27</v>
      </c>
      <c r="H546" s="16" t="s">
        <v>1979</v>
      </c>
      <c r="I546" s="17">
        <v>10</v>
      </c>
      <c r="J546" s="18">
        <f>VLOOKUP(D546,'[1]GIA DU KIEN'!D547:L1156,9,0)</f>
        <v>120000</v>
      </c>
      <c r="K546" s="19">
        <f t="shared" si="8"/>
        <v>1200000</v>
      </c>
    </row>
    <row r="547" spans="1:11" hidden="1" x14ac:dyDescent="0.25">
      <c r="A547" s="16">
        <v>346</v>
      </c>
      <c r="B547" s="15"/>
      <c r="C547" s="9">
        <v>543</v>
      </c>
      <c r="D547" s="9" t="s">
        <v>1980</v>
      </c>
      <c r="E547" s="14" t="s">
        <v>1981</v>
      </c>
      <c r="F547" s="15" t="s">
        <v>1982</v>
      </c>
      <c r="G547" s="16" t="s">
        <v>653</v>
      </c>
      <c r="H547" s="16" t="s">
        <v>1983</v>
      </c>
      <c r="I547" s="17">
        <v>4</v>
      </c>
      <c r="J547" s="18">
        <f>VLOOKUP(D547,'[1]GIA DU KIEN'!D548:L1157,9,0)</f>
        <v>1500000</v>
      </c>
      <c r="K547" s="19">
        <f t="shared" si="8"/>
        <v>6000000</v>
      </c>
    </row>
    <row r="548" spans="1:11" ht="30" hidden="1" x14ac:dyDescent="0.25">
      <c r="A548" s="16">
        <v>347</v>
      </c>
      <c r="B548" s="15"/>
      <c r="C548" s="9">
        <v>544</v>
      </c>
      <c r="D548" s="9" t="s">
        <v>1984</v>
      </c>
      <c r="E548" s="14" t="s">
        <v>1985</v>
      </c>
      <c r="F548" s="15" t="s">
        <v>1986</v>
      </c>
      <c r="G548" s="15" t="s">
        <v>717</v>
      </c>
      <c r="H548" s="16" t="s">
        <v>1987</v>
      </c>
      <c r="I548" s="28">
        <v>200</v>
      </c>
      <c r="J548" s="18">
        <f>VLOOKUP(D548,'[1]GIA DU KIEN'!D549:L1158,9,0)</f>
        <v>90000</v>
      </c>
      <c r="K548" s="19">
        <f t="shared" si="8"/>
        <v>18000000</v>
      </c>
    </row>
    <row r="549" spans="1:11" ht="60" hidden="1" x14ac:dyDescent="0.25">
      <c r="A549" s="16">
        <v>348</v>
      </c>
      <c r="B549" s="15"/>
      <c r="C549" s="9">
        <v>545</v>
      </c>
      <c r="D549" s="9" t="s">
        <v>1988</v>
      </c>
      <c r="E549" s="14" t="s">
        <v>1989</v>
      </c>
      <c r="F549" s="15" t="s">
        <v>1990</v>
      </c>
      <c r="G549" s="15" t="s">
        <v>74</v>
      </c>
      <c r="H549" s="16" t="s">
        <v>1991</v>
      </c>
      <c r="I549" s="28">
        <v>30</v>
      </c>
      <c r="J549" s="18">
        <f>VLOOKUP(D549,'[1]GIA DU KIEN'!D550:L1159,9,0)</f>
        <v>1047900</v>
      </c>
      <c r="K549" s="19">
        <f t="shared" si="8"/>
        <v>31437000</v>
      </c>
    </row>
    <row r="550" spans="1:11" hidden="1" x14ac:dyDescent="0.25">
      <c r="A550" s="16">
        <v>204</v>
      </c>
      <c r="B550" s="15"/>
      <c r="C550" s="9">
        <v>546</v>
      </c>
      <c r="D550" s="9" t="s">
        <v>1992</v>
      </c>
      <c r="E550" s="14" t="s">
        <v>1993</v>
      </c>
      <c r="F550" s="15" t="s">
        <v>1994</v>
      </c>
      <c r="G550" s="16" t="s">
        <v>907</v>
      </c>
      <c r="H550" s="16" t="s">
        <v>1995</v>
      </c>
      <c r="I550" s="17">
        <v>500</v>
      </c>
      <c r="J550" s="18">
        <f>VLOOKUP(D550,'[1]GIA DU KIEN'!D406:L1015,9,0)</f>
        <v>4500</v>
      </c>
      <c r="K550" s="19">
        <f t="shared" si="8"/>
        <v>2250000</v>
      </c>
    </row>
    <row r="551" spans="1:11" ht="126" hidden="1" x14ac:dyDescent="0.25">
      <c r="A551" s="16">
        <v>349</v>
      </c>
      <c r="B551" s="15"/>
      <c r="C551" s="9">
        <v>547</v>
      </c>
      <c r="D551" s="25" t="s">
        <v>1996</v>
      </c>
      <c r="E551" s="22" t="s">
        <v>1997</v>
      </c>
      <c r="F551" s="22" t="s">
        <v>1998</v>
      </c>
      <c r="G551" s="20" t="s">
        <v>74</v>
      </c>
      <c r="H551" s="20" t="s">
        <v>1999</v>
      </c>
      <c r="I551" s="64">
        <v>15</v>
      </c>
      <c r="J551" s="18">
        <f>VLOOKUP(D551,'[1]GIA DU KIEN'!D551:L1160,9,0)</f>
        <v>2210000</v>
      </c>
      <c r="K551" s="19">
        <f t="shared" si="8"/>
        <v>33150000</v>
      </c>
    </row>
    <row r="552" spans="1:11" ht="31.5" hidden="1" x14ac:dyDescent="0.25">
      <c r="A552" s="16">
        <v>350</v>
      </c>
      <c r="B552" s="15"/>
      <c r="C552" s="9">
        <v>548</v>
      </c>
      <c r="D552" s="25" t="s">
        <v>2000</v>
      </c>
      <c r="E552" s="22" t="s">
        <v>2001</v>
      </c>
      <c r="F552" s="22" t="s">
        <v>2002</v>
      </c>
      <c r="G552" s="20" t="s">
        <v>74</v>
      </c>
      <c r="H552" s="20" t="s">
        <v>2003</v>
      </c>
      <c r="I552" s="64">
        <v>20</v>
      </c>
      <c r="J552" s="18">
        <f>VLOOKUP(D552,'[1]GIA DU KIEN'!D553:L1161,9,0)</f>
        <v>31675</v>
      </c>
      <c r="K552" s="19">
        <f t="shared" si="8"/>
        <v>633500</v>
      </c>
    </row>
    <row r="553" spans="1:11" ht="157.5" hidden="1" x14ac:dyDescent="0.25">
      <c r="A553" s="16">
        <v>351</v>
      </c>
      <c r="B553" s="15"/>
      <c r="C553" s="9">
        <v>549</v>
      </c>
      <c r="D553" s="25" t="s">
        <v>2004</v>
      </c>
      <c r="E553" s="22" t="s">
        <v>2005</v>
      </c>
      <c r="F553" s="22" t="s">
        <v>2006</v>
      </c>
      <c r="G553" s="20" t="s">
        <v>717</v>
      </c>
      <c r="H553" s="20" t="s">
        <v>2007</v>
      </c>
      <c r="I553" s="64">
        <v>4</v>
      </c>
      <c r="J553" s="18">
        <f>VLOOKUP(D553,'[1]GIA DU KIEN'!D554:L1162,9,0)</f>
        <v>4200000</v>
      </c>
      <c r="K553" s="19">
        <f t="shared" si="8"/>
        <v>16800000</v>
      </c>
    </row>
    <row r="554" spans="1:11" ht="78.75" hidden="1" x14ac:dyDescent="0.25">
      <c r="A554" s="16">
        <v>352</v>
      </c>
      <c r="B554" s="15"/>
      <c r="C554" s="9">
        <v>550</v>
      </c>
      <c r="D554" s="25" t="s">
        <v>2008</v>
      </c>
      <c r="E554" s="22" t="s">
        <v>2009</v>
      </c>
      <c r="F554" s="22" t="s">
        <v>2010</v>
      </c>
      <c r="G554" s="20" t="s">
        <v>717</v>
      </c>
      <c r="H554" s="20" t="s">
        <v>2011</v>
      </c>
      <c r="I554" s="64">
        <v>20</v>
      </c>
      <c r="J554" s="18">
        <f>VLOOKUP(D554,'[1]GIA DU KIEN'!D555:L1163,9,0)</f>
        <v>1827000</v>
      </c>
      <c r="K554" s="19">
        <f t="shared" si="8"/>
        <v>36540000</v>
      </c>
    </row>
    <row r="555" spans="1:11" ht="126" hidden="1" x14ac:dyDescent="0.25">
      <c r="A555" s="16">
        <v>353</v>
      </c>
      <c r="B555" s="15"/>
      <c r="C555" s="9">
        <v>551</v>
      </c>
      <c r="D555" s="25" t="s">
        <v>2012</v>
      </c>
      <c r="E555" s="22" t="s">
        <v>2013</v>
      </c>
      <c r="F555" s="22" t="s">
        <v>2014</v>
      </c>
      <c r="G555" s="20" t="s">
        <v>717</v>
      </c>
      <c r="H555" s="20" t="s">
        <v>2015</v>
      </c>
      <c r="I555" s="64">
        <v>1</v>
      </c>
      <c r="J555" s="18">
        <f>VLOOKUP(D555,'[1]GIA DU KIEN'!D556:L1164,9,0)</f>
        <v>4600000</v>
      </c>
      <c r="K555" s="19">
        <f t="shared" si="8"/>
        <v>4600000</v>
      </c>
    </row>
    <row r="556" spans="1:11" ht="409.5" hidden="1" x14ac:dyDescent="0.25">
      <c r="A556" s="16">
        <v>354</v>
      </c>
      <c r="B556" s="15"/>
      <c r="C556" s="9">
        <v>552</v>
      </c>
      <c r="D556" s="25" t="s">
        <v>2016</v>
      </c>
      <c r="E556" s="22" t="s">
        <v>2017</v>
      </c>
      <c r="F556" s="22" t="s">
        <v>2018</v>
      </c>
      <c r="G556" s="20" t="s">
        <v>717</v>
      </c>
      <c r="H556" s="20" t="s">
        <v>2019</v>
      </c>
      <c r="I556" s="64">
        <v>1</v>
      </c>
      <c r="J556" s="18">
        <f>VLOOKUP(D556,'[1]GIA DU KIEN'!D557:L1165,9,0)</f>
        <v>373980000</v>
      </c>
      <c r="K556" s="19">
        <f t="shared" si="8"/>
        <v>373980000</v>
      </c>
    </row>
    <row r="557" spans="1:11" ht="31.5" hidden="1" x14ac:dyDescent="0.25">
      <c r="A557" s="16">
        <v>355</v>
      </c>
      <c r="B557" s="15"/>
      <c r="C557" s="9">
        <v>553</v>
      </c>
      <c r="D557" s="25" t="s">
        <v>2020</v>
      </c>
      <c r="E557" s="22" t="s">
        <v>2021</v>
      </c>
      <c r="F557" s="22" t="s">
        <v>2022</v>
      </c>
      <c r="G557" s="20" t="s">
        <v>74</v>
      </c>
      <c r="H557" s="20" t="s">
        <v>2023</v>
      </c>
      <c r="I557" s="64">
        <v>30</v>
      </c>
      <c r="J557" s="18">
        <f>VLOOKUP(D557,'[1]GIA DU KIEN'!D558:L1166,9,0)</f>
        <v>118000</v>
      </c>
      <c r="K557" s="19">
        <f t="shared" si="8"/>
        <v>3540000</v>
      </c>
    </row>
    <row r="558" spans="1:11" ht="126" x14ac:dyDescent="0.25">
      <c r="A558" s="16">
        <v>356</v>
      </c>
      <c r="B558" s="15"/>
      <c r="C558" s="9">
        <v>554</v>
      </c>
      <c r="D558" s="25" t="s">
        <v>2024</v>
      </c>
      <c r="E558" s="22" t="s">
        <v>2025</v>
      </c>
      <c r="F558" s="22" t="s">
        <v>2026</v>
      </c>
      <c r="G558" s="20" t="s">
        <v>74</v>
      </c>
      <c r="H558" s="20" t="s">
        <v>2027</v>
      </c>
      <c r="I558" s="64">
        <v>2</v>
      </c>
      <c r="J558" s="18">
        <f>VLOOKUP(D558,'[1]GIA DU KIEN'!D559:L1167,9,0)</f>
        <v>28000000</v>
      </c>
      <c r="K558" s="19">
        <f t="shared" si="8"/>
        <v>56000000</v>
      </c>
    </row>
    <row r="559" spans="1:11" ht="47.25" hidden="1" x14ac:dyDescent="0.25">
      <c r="A559" s="16">
        <v>357</v>
      </c>
      <c r="B559" s="15"/>
      <c r="C559" s="9">
        <v>555</v>
      </c>
      <c r="D559" s="25" t="s">
        <v>2028</v>
      </c>
      <c r="E559" s="22" t="s">
        <v>2029</v>
      </c>
      <c r="F559" s="22" t="s">
        <v>2030</v>
      </c>
      <c r="G559" s="20" t="s">
        <v>74</v>
      </c>
      <c r="H559" s="20" t="s">
        <v>2031</v>
      </c>
      <c r="I559" s="64">
        <v>20</v>
      </c>
      <c r="J559" s="18">
        <f>VLOOKUP(D559,'[1]GIA DU KIEN'!D560:L1168,9,0)</f>
        <v>110000</v>
      </c>
      <c r="K559" s="19">
        <f t="shared" si="8"/>
        <v>2200000</v>
      </c>
    </row>
    <row r="560" spans="1:11" ht="47.25" hidden="1" x14ac:dyDescent="0.25">
      <c r="A560" s="16">
        <v>358</v>
      </c>
      <c r="B560" s="15"/>
      <c r="C560" s="9">
        <v>556</v>
      </c>
      <c r="D560" s="25" t="s">
        <v>2032</v>
      </c>
      <c r="E560" s="22" t="s">
        <v>2033</v>
      </c>
      <c r="F560" s="22" t="s">
        <v>2034</v>
      </c>
      <c r="G560" s="20" t="s">
        <v>74</v>
      </c>
      <c r="H560" s="20" t="s">
        <v>2035</v>
      </c>
      <c r="I560" s="64">
        <v>20</v>
      </c>
      <c r="J560" s="18">
        <f>VLOOKUP(D560,'[1]GIA DU KIEN'!D561:L1169,9,0)</f>
        <v>385000</v>
      </c>
      <c r="K560" s="19">
        <f t="shared" si="8"/>
        <v>7700000</v>
      </c>
    </row>
    <row r="561" spans="1:11" ht="31.5" hidden="1" x14ac:dyDescent="0.25">
      <c r="A561" s="16">
        <v>359</v>
      </c>
      <c r="B561" s="15"/>
      <c r="C561" s="9">
        <v>557</v>
      </c>
      <c r="D561" s="25" t="s">
        <v>2036</v>
      </c>
      <c r="E561" s="22" t="s">
        <v>2037</v>
      </c>
      <c r="F561" s="22" t="s">
        <v>2038</v>
      </c>
      <c r="G561" s="20" t="s">
        <v>74</v>
      </c>
      <c r="H561" s="20" t="s">
        <v>2039</v>
      </c>
      <c r="I561" s="64">
        <v>20</v>
      </c>
      <c r="J561" s="18">
        <f>VLOOKUP(D561,'[1]GIA DU KIEN'!D562:L1170,9,0)</f>
        <v>29000</v>
      </c>
      <c r="K561" s="19">
        <f t="shared" si="8"/>
        <v>580000</v>
      </c>
    </row>
    <row r="562" spans="1:11" ht="31.5" hidden="1" x14ac:dyDescent="0.25">
      <c r="A562" s="16">
        <v>360</v>
      </c>
      <c r="B562" s="15"/>
      <c r="C562" s="9">
        <v>558</v>
      </c>
      <c r="D562" s="25" t="s">
        <v>2040</v>
      </c>
      <c r="E562" s="22" t="s">
        <v>2041</v>
      </c>
      <c r="F562" s="22" t="s">
        <v>2042</v>
      </c>
      <c r="G562" s="20" t="s">
        <v>74</v>
      </c>
      <c r="H562" s="20" t="s">
        <v>2043</v>
      </c>
      <c r="I562" s="64">
        <v>30</v>
      </c>
      <c r="J562" s="18">
        <f>VLOOKUP(D562,'[1]GIA DU KIEN'!D563:L1171,9,0)</f>
        <v>238400</v>
      </c>
      <c r="K562" s="19">
        <f t="shared" si="8"/>
        <v>7152000</v>
      </c>
    </row>
    <row r="563" spans="1:11" ht="31.5" hidden="1" x14ac:dyDescent="0.25">
      <c r="A563" s="16">
        <v>361</v>
      </c>
      <c r="B563" s="15"/>
      <c r="C563" s="9">
        <v>559</v>
      </c>
      <c r="D563" s="25" t="s">
        <v>2044</v>
      </c>
      <c r="E563" s="22" t="s">
        <v>2045</v>
      </c>
      <c r="F563" s="22" t="s">
        <v>2046</v>
      </c>
      <c r="G563" s="20" t="s">
        <v>74</v>
      </c>
      <c r="H563" s="20" t="s">
        <v>2047</v>
      </c>
      <c r="I563" s="64">
        <v>10</v>
      </c>
      <c r="J563" s="18">
        <f>VLOOKUP(D563,'[1]GIA DU KIEN'!D564:L1172,9,0)</f>
        <v>1416000</v>
      </c>
      <c r="K563" s="19">
        <f t="shared" si="8"/>
        <v>14160000</v>
      </c>
    </row>
    <row r="564" spans="1:11" ht="94.5" hidden="1" x14ac:dyDescent="0.25">
      <c r="A564" s="16">
        <v>362</v>
      </c>
      <c r="B564" s="15"/>
      <c r="C564" s="9">
        <v>560</v>
      </c>
      <c r="D564" s="25" t="s">
        <v>2048</v>
      </c>
      <c r="E564" s="22" t="s">
        <v>2049</v>
      </c>
      <c r="F564" s="22" t="s">
        <v>2050</v>
      </c>
      <c r="G564" s="20" t="s">
        <v>74</v>
      </c>
      <c r="H564" s="20" t="s">
        <v>2051</v>
      </c>
      <c r="I564" s="64">
        <v>5</v>
      </c>
      <c r="J564" s="18">
        <f>VLOOKUP(D564,'[1]GIA DU KIEN'!D565:L1173,9,0)</f>
        <v>2530000</v>
      </c>
      <c r="K564" s="19">
        <f t="shared" si="8"/>
        <v>12650000</v>
      </c>
    </row>
    <row r="565" spans="1:11" ht="141.75" hidden="1" x14ac:dyDescent="0.25">
      <c r="A565" s="16">
        <v>363</v>
      </c>
      <c r="B565" s="15"/>
      <c r="C565" s="9">
        <v>561</v>
      </c>
      <c r="D565" s="25" t="s">
        <v>2052</v>
      </c>
      <c r="E565" s="22" t="s">
        <v>2053</v>
      </c>
      <c r="F565" s="22" t="s">
        <v>2054</v>
      </c>
      <c r="G565" s="20" t="s">
        <v>74</v>
      </c>
      <c r="H565" s="20" t="s">
        <v>2055</v>
      </c>
      <c r="I565" s="64">
        <v>10</v>
      </c>
      <c r="J565" s="18">
        <f>VLOOKUP(D565,'[1]GIA DU KIEN'!D566:L1174,9,0)</f>
        <v>1674000</v>
      </c>
      <c r="K565" s="19">
        <f t="shared" si="8"/>
        <v>16740000</v>
      </c>
    </row>
    <row r="566" spans="1:11" ht="63" hidden="1" x14ac:dyDescent="0.25">
      <c r="A566" s="16">
        <v>364</v>
      </c>
      <c r="B566" s="15"/>
      <c r="C566" s="9">
        <v>562</v>
      </c>
      <c r="D566" s="25" t="s">
        <v>2056</v>
      </c>
      <c r="E566" s="22" t="s">
        <v>2057</v>
      </c>
      <c r="F566" s="22" t="s">
        <v>2058</v>
      </c>
      <c r="G566" s="20" t="s">
        <v>74</v>
      </c>
      <c r="H566" s="20" t="s">
        <v>2059</v>
      </c>
      <c r="I566" s="64">
        <v>30</v>
      </c>
      <c r="J566" s="18">
        <f>VLOOKUP(D566,'[1]GIA DU KIEN'!D567:L1175,9,0)</f>
        <v>290000</v>
      </c>
      <c r="K566" s="19">
        <f t="shared" si="8"/>
        <v>8700000</v>
      </c>
    </row>
    <row r="567" spans="1:11" ht="94.5" hidden="1" x14ac:dyDescent="0.25">
      <c r="A567" s="16">
        <v>365</v>
      </c>
      <c r="B567" s="15"/>
      <c r="C567" s="9">
        <v>563</v>
      </c>
      <c r="D567" s="25" t="s">
        <v>2060</v>
      </c>
      <c r="E567" s="22" t="s">
        <v>2061</v>
      </c>
      <c r="F567" s="22" t="s">
        <v>2062</v>
      </c>
      <c r="G567" s="20" t="s">
        <v>717</v>
      </c>
      <c r="H567" s="20" t="s">
        <v>2063</v>
      </c>
      <c r="I567" s="64">
        <v>15</v>
      </c>
      <c r="J567" s="18">
        <f>VLOOKUP(D567,'[1]GIA DU KIEN'!D568:L1176,9,0)</f>
        <v>3007500</v>
      </c>
      <c r="K567" s="19">
        <f t="shared" si="8"/>
        <v>45112500</v>
      </c>
    </row>
    <row r="568" spans="1:11" ht="47.25" hidden="1" x14ac:dyDescent="0.25">
      <c r="A568" s="16">
        <v>366</v>
      </c>
      <c r="B568" s="15"/>
      <c r="C568" s="9">
        <v>564</v>
      </c>
      <c r="D568" s="25" t="s">
        <v>2064</v>
      </c>
      <c r="E568" s="22" t="s">
        <v>2065</v>
      </c>
      <c r="F568" s="22" t="s">
        <v>2066</v>
      </c>
      <c r="G568" s="20" t="s">
        <v>74</v>
      </c>
      <c r="H568" s="20" t="s">
        <v>2067</v>
      </c>
      <c r="I568" s="64">
        <v>20</v>
      </c>
      <c r="J568" s="18">
        <f>VLOOKUP(D568,'[1]GIA DU KIEN'!D569:L1177,9,0)</f>
        <v>176000</v>
      </c>
      <c r="K568" s="19">
        <f t="shared" si="8"/>
        <v>3520000</v>
      </c>
    </row>
    <row r="569" spans="1:11" ht="31.5" hidden="1" x14ac:dyDescent="0.25">
      <c r="A569" s="16">
        <v>367</v>
      </c>
      <c r="B569" s="15"/>
      <c r="C569" s="9">
        <v>565</v>
      </c>
      <c r="D569" s="25" t="s">
        <v>2068</v>
      </c>
      <c r="E569" s="22" t="s">
        <v>2069</v>
      </c>
      <c r="F569" s="22" t="s">
        <v>2070</v>
      </c>
      <c r="G569" s="20" t="s">
        <v>74</v>
      </c>
      <c r="H569" s="20" t="s">
        <v>2071</v>
      </c>
      <c r="I569" s="64">
        <v>20</v>
      </c>
      <c r="J569" s="18">
        <f>VLOOKUP(D569,'[1]GIA DU KIEN'!D570:L1178,9,0)</f>
        <v>45000</v>
      </c>
      <c r="K569" s="19">
        <f t="shared" si="8"/>
        <v>900000</v>
      </c>
    </row>
    <row r="570" spans="1:11" ht="94.5" hidden="1" x14ac:dyDescent="0.25">
      <c r="A570" s="16">
        <v>368</v>
      </c>
      <c r="B570" s="15"/>
      <c r="C570" s="9">
        <v>566</v>
      </c>
      <c r="D570" s="25" t="s">
        <v>2072</v>
      </c>
      <c r="E570" s="22" t="s">
        <v>2073</v>
      </c>
      <c r="F570" s="22" t="s">
        <v>2074</v>
      </c>
      <c r="G570" s="20" t="s">
        <v>653</v>
      </c>
      <c r="H570" s="20" t="s">
        <v>2075</v>
      </c>
      <c r="I570" s="64">
        <v>15</v>
      </c>
      <c r="J570" s="18">
        <f>VLOOKUP(D570,'[1]GIA DU KIEN'!D571:L1179,9,0)</f>
        <v>700000</v>
      </c>
      <c r="K570" s="19">
        <f t="shared" si="8"/>
        <v>10500000</v>
      </c>
    </row>
    <row r="571" spans="1:11" ht="78.75" hidden="1" x14ac:dyDescent="0.25">
      <c r="A571" s="16">
        <v>369</v>
      </c>
      <c r="B571" s="15"/>
      <c r="C571" s="9">
        <v>567</v>
      </c>
      <c r="D571" s="25" t="s">
        <v>2076</v>
      </c>
      <c r="E571" s="22" t="s">
        <v>2077</v>
      </c>
      <c r="F571" s="22" t="s">
        <v>2078</v>
      </c>
      <c r="G571" s="20" t="s">
        <v>717</v>
      </c>
      <c r="H571" s="20" t="s">
        <v>2079</v>
      </c>
      <c r="I571" s="64">
        <v>5</v>
      </c>
      <c r="J571" s="18">
        <f>VLOOKUP(D571,'[1]GIA DU KIEN'!D572:L1180,9,0)</f>
        <v>485000</v>
      </c>
      <c r="K571" s="19">
        <f t="shared" si="8"/>
        <v>2425000</v>
      </c>
    </row>
    <row r="572" spans="1:11" ht="78.75" hidden="1" x14ac:dyDescent="0.25">
      <c r="A572" s="16">
        <v>370</v>
      </c>
      <c r="B572" s="15"/>
      <c r="C572" s="9">
        <v>568</v>
      </c>
      <c r="D572" s="25" t="s">
        <v>2080</v>
      </c>
      <c r="E572" s="22" t="s">
        <v>2081</v>
      </c>
      <c r="F572" s="22" t="s">
        <v>2082</v>
      </c>
      <c r="G572" s="20" t="s">
        <v>717</v>
      </c>
      <c r="H572" s="20" t="s">
        <v>2079</v>
      </c>
      <c r="I572" s="64">
        <v>50</v>
      </c>
      <c r="J572" s="18">
        <f>VLOOKUP(D572,'[1]GIA DU KIEN'!D573:L1181,9,0)</f>
        <v>485000</v>
      </c>
      <c r="K572" s="19">
        <f t="shared" si="8"/>
        <v>24250000</v>
      </c>
    </row>
    <row r="573" spans="1:11" ht="110.25" hidden="1" x14ac:dyDescent="0.25">
      <c r="A573" s="16">
        <v>371</v>
      </c>
      <c r="B573" s="15"/>
      <c r="C573" s="9">
        <v>569</v>
      </c>
      <c r="D573" s="25" t="s">
        <v>2083</v>
      </c>
      <c r="E573" s="22" t="s">
        <v>2084</v>
      </c>
      <c r="F573" s="22" t="s">
        <v>2085</v>
      </c>
      <c r="G573" s="20" t="s">
        <v>74</v>
      </c>
      <c r="H573" s="20" t="s">
        <v>2086</v>
      </c>
      <c r="I573" s="64">
        <v>10</v>
      </c>
      <c r="J573" s="18">
        <f>VLOOKUP(D573,'[1]GIA DU KIEN'!D574:L1182,9,0)</f>
        <v>3667650</v>
      </c>
      <c r="K573" s="19">
        <f t="shared" si="8"/>
        <v>36676500</v>
      </c>
    </row>
    <row r="574" spans="1:11" ht="31.5" hidden="1" x14ac:dyDescent="0.25">
      <c r="A574" s="16">
        <v>372</v>
      </c>
      <c r="B574" s="15"/>
      <c r="C574" s="9">
        <v>570</v>
      </c>
      <c r="D574" s="25" t="s">
        <v>2087</v>
      </c>
      <c r="E574" s="22" t="s">
        <v>2088</v>
      </c>
      <c r="F574" s="22" t="s">
        <v>2089</v>
      </c>
      <c r="G574" s="20" t="s">
        <v>74</v>
      </c>
      <c r="H574" s="20" t="s">
        <v>2090</v>
      </c>
      <c r="I574" s="64">
        <v>30</v>
      </c>
      <c r="J574" s="18">
        <f>VLOOKUP(D574,'[1]GIA DU KIEN'!D575:L1183,9,0)</f>
        <v>45000</v>
      </c>
      <c r="K574" s="19">
        <f t="shared" si="8"/>
        <v>1350000</v>
      </c>
    </row>
    <row r="575" spans="1:11" ht="31.5" hidden="1" x14ac:dyDescent="0.25">
      <c r="A575" s="16">
        <v>373</v>
      </c>
      <c r="B575" s="15"/>
      <c r="C575" s="9">
        <v>571</v>
      </c>
      <c r="D575" s="25" t="s">
        <v>2091</v>
      </c>
      <c r="E575" s="22" t="s">
        <v>2092</v>
      </c>
      <c r="F575" s="22" t="s">
        <v>2093</v>
      </c>
      <c r="G575" s="20" t="s">
        <v>74</v>
      </c>
      <c r="H575" s="20" t="s">
        <v>2094</v>
      </c>
      <c r="I575" s="64">
        <v>50</v>
      </c>
      <c r="J575" s="18">
        <f>VLOOKUP(D575,'[1]GIA DU KIEN'!D576:L1184,9,0)</f>
        <v>186000</v>
      </c>
      <c r="K575" s="19">
        <f t="shared" si="8"/>
        <v>9300000</v>
      </c>
    </row>
    <row r="576" spans="1:11" ht="31.5" hidden="1" x14ac:dyDescent="0.25">
      <c r="A576" s="16">
        <v>374</v>
      </c>
      <c r="B576" s="15"/>
      <c r="C576" s="9">
        <v>572</v>
      </c>
      <c r="D576" s="25" t="s">
        <v>2095</v>
      </c>
      <c r="E576" s="22" t="s">
        <v>2096</v>
      </c>
      <c r="F576" s="22" t="s">
        <v>2097</v>
      </c>
      <c r="G576" s="20" t="s">
        <v>104</v>
      </c>
      <c r="H576" s="20" t="s">
        <v>2098</v>
      </c>
      <c r="I576" s="64">
        <v>30</v>
      </c>
      <c r="J576" s="18">
        <f>VLOOKUP(D576,'[1]GIA DU KIEN'!D577:L1185,9,0)</f>
        <v>35000</v>
      </c>
      <c r="K576" s="19">
        <f t="shared" si="8"/>
        <v>1050000</v>
      </c>
    </row>
    <row r="577" spans="1:11" ht="31.5" hidden="1" x14ac:dyDescent="0.25">
      <c r="A577" s="16">
        <v>375</v>
      </c>
      <c r="B577" s="15"/>
      <c r="C577" s="9">
        <v>573</v>
      </c>
      <c r="D577" s="25" t="s">
        <v>2099</v>
      </c>
      <c r="E577" s="22" t="s">
        <v>2100</v>
      </c>
      <c r="F577" s="22" t="s">
        <v>2101</v>
      </c>
      <c r="G577" s="20" t="s">
        <v>74</v>
      </c>
      <c r="H577" s="20" t="s">
        <v>2102</v>
      </c>
      <c r="I577" s="64">
        <v>20</v>
      </c>
      <c r="J577" s="18">
        <f>VLOOKUP(D577,'[1]GIA DU KIEN'!D578:L1186,9,0)</f>
        <v>162500</v>
      </c>
      <c r="K577" s="19">
        <f t="shared" si="8"/>
        <v>3250000</v>
      </c>
    </row>
    <row r="578" spans="1:11" ht="31.5" hidden="1" x14ac:dyDescent="0.25">
      <c r="A578" s="16">
        <v>376</v>
      </c>
      <c r="B578" s="15"/>
      <c r="C578" s="9">
        <v>574</v>
      </c>
      <c r="D578" s="25" t="s">
        <v>2103</v>
      </c>
      <c r="E578" s="22" t="s">
        <v>2104</v>
      </c>
      <c r="F578" s="22" t="s">
        <v>2105</v>
      </c>
      <c r="G578" s="20" t="s">
        <v>74</v>
      </c>
      <c r="H578" s="20" t="s">
        <v>2106</v>
      </c>
      <c r="I578" s="64">
        <v>30</v>
      </c>
      <c r="J578" s="18">
        <f>VLOOKUP(D578,'[1]GIA DU KIEN'!D579:L1187,9,0)</f>
        <v>145000</v>
      </c>
      <c r="K578" s="19">
        <f t="shared" si="8"/>
        <v>4350000</v>
      </c>
    </row>
    <row r="579" spans="1:11" ht="15.75" hidden="1" x14ac:dyDescent="0.25">
      <c r="A579" s="16">
        <v>377</v>
      </c>
      <c r="B579" s="15"/>
      <c r="C579" s="9">
        <v>575</v>
      </c>
      <c r="D579" s="25" t="s">
        <v>2107</v>
      </c>
      <c r="E579" s="22" t="s">
        <v>2108</v>
      </c>
      <c r="F579" s="22" t="s">
        <v>2109</v>
      </c>
      <c r="G579" s="20" t="s">
        <v>74</v>
      </c>
      <c r="H579" s="20" t="s">
        <v>2110</v>
      </c>
      <c r="I579" s="64">
        <v>30</v>
      </c>
      <c r="J579" s="18">
        <f>VLOOKUP(D579,'[1]GIA DU KIEN'!D580:L1188,9,0)</f>
        <v>50000</v>
      </c>
      <c r="K579" s="19">
        <f t="shared" si="8"/>
        <v>1500000</v>
      </c>
    </row>
    <row r="580" spans="1:11" ht="31.5" hidden="1" x14ac:dyDescent="0.25">
      <c r="A580" s="16">
        <v>378</v>
      </c>
      <c r="B580" s="15"/>
      <c r="C580" s="9">
        <v>576</v>
      </c>
      <c r="D580" s="25" t="s">
        <v>2111</v>
      </c>
      <c r="E580" s="22" t="s">
        <v>2112</v>
      </c>
      <c r="F580" s="22" t="s">
        <v>2113</v>
      </c>
      <c r="G580" s="20" t="s">
        <v>74</v>
      </c>
      <c r="H580" s="20" t="s">
        <v>2098</v>
      </c>
      <c r="I580" s="64">
        <v>30</v>
      </c>
      <c r="J580" s="18">
        <f>VLOOKUP(D580,'[1]GIA DU KIEN'!D581:L1189,9,0)</f>
        <v>43000</v>
      </c>
      <c r="K580" s="19">
        <f t="shared" si="8"/>
        <v>1290000</v>
      </c>
    </row>
    <row r="581" spans="1:11" ht="31.5" hidden="1" x14ac:dyDescent="0.25">
      <c r="A581" s="16">
        <v>379</v>
      </c>
      <c r="B581" s="15"/>
      <c r="C581" s="9">
        <v>577</v>
      </c>
      <c r="D581" s="25" t="s">
        <v>2114</v>
      </c>
      <c r="E581" s="22" t="s">
        <v>2115</v>
      </c>
      <c r="F581" s="22" t="s">
        <v>2116</v>
      </c>
      <c r="G581" s="20" t="s">
        <v>74</v>
      </c>
      <c r="H581" s="20" t="s">
        <v>2117</v>
      </c>
      <c r="I581" s="64">
        <v>2</v>
      </c>
      <c r="J581" s="18">
        <f>VLOOKUP(D581,'[1]GIA DU KIEN'!D582:L1190,9,0)</f>
        <v>2100000</v>
      </c>
      <c r="K581" s="19">
        <f t="shared" ref="K581:K608" si="9">J581*I581</f>
        <v>4200000</v>
      </c>
    </row>
    <row r="582" spans="1:11" ht="15.75" hidden="1" x14ac:dyDescent="0.25">
      <c r="A582" s="16">
        <v>380</v>
      </c>
      <c r="B582" s="15"/>
      <c r="C582" s="9">
        <v>578</v>
      </c>
      <c r="D582" s="25" t="s">
        <v>2118</v>
      </c>
      <c r="E582" s="22" t="s">
        <v>2119</v>
      </c>
      <c r="F582" s="22" t="s">
        <v>2120</v>
      </c>
      <c r="G582" s="20" t="s">
        <v>74</v>
      </c>
      <c r="H582" s="20" t="s">
        <v>2110</v>
      </c>
      <c r="I582" s="64">
        <v>20</v>
      </c>
      <c r="J582" s="18">
        <f>VLOOKUP(D582,'[1]GIA DU KIEN'!D583:L1191,9,0)</f>
        <v>39900</v>
      </c>
      <c r="K582" s="19">
        <f t="shared" si="9"/>
        <v>798000</v>
      </c>
    </row>
    <row r="583" spans="1:11" ht="63" hidden="1" x14ac:dyDescent="0.25">
      <c r="A583" s="16">
        <v>381</v>
      </c>
      <c r="B583" s="15"/>
      <c r="C583" s="9">
        <v>579</v>
      </c>
      <c r="D583" s="25" t="s">
        <v>2121</v>
      </c>
      <c r="E583" s="22" t="s">
        <v>2122</v>
      </c>
      <c r="F583" s="22" t="s">
        <v>2123</v>
      </c>
      <c r="G583" s="20" t="s">
        <v>74</v>
      </c>
      <c r="H583" s="20" t="s">
        <v>2124</v>
      </c>
      <c r="I583" s="64">
        <v>20</v>
      </c>
      <c r="J583" s="18">
        <f>VLOOKUP(D583,'[1]GIA DU KIEN'!D584:L1192,9,0)</f>
        <v>136500</v>
      </c>
      <c r="K583" s="19">
        <f t="shared" si="9"/>
        <v>2730000</v>
      </c>
    </row>
    <row r="584" spans="1:11" ht="141.75" hidden="1" x14ac:dyDescent="0.25">
      <c r="A584" s="16">
        <v>382</v>
      </c>
      <c r="B584" s="15"/>
      <c r="C584" s="9">
        <v>580</v>
      </c>
      <c r="D584" s="25" t="s">
        <v>2125</v>
      </c>
      <c r="E584" s="22" t="s">
        <v>2126</v>
      </c>
      <c r="F584" s="22" t="s">
        <v>2127</v>
      </c>
      <c r="G584" s="20" t="s">
        <v>74</v>
      </c>
      <c r="H584" s="20" t="s">
        <v>2128</v>
      </c>
      <c r="I584" s="64">
        <v>30</v>
      </c>
      <c r="J584" s="18">
        <f>VLOOKUP(D584,'[1]GIA DU KIEN'!D585:L1193,9,0)</f>
        <v>1435000</v>
      </c>
      <c r="K584" s="19">
        <f t="shared" si="9"/>
        <v>43050000</v>
      </c>
    </row>
    <row r="585" spans="1:11" ht="63" hidden="1" x14ac:dyDescent="0.25">
      <c r="A585" s="16">
        <v>383</v>
      </c>
      <c r="B585" s="15"/>
      <c r="C585" s="9">
        <v>581</v>
      </c>
      <c r="D585" s="25" t="s">
        <v>2129</v>
      </c>
      <c r="E585" s="22" t="s">
        <v>2130</v>
      </c>
      <c r="F585" s="22" t="s">
        <v>2131</v>
      </c>
      <c r="G585" s="20" t="s">
        <v>74</v>
      </c>
      <c r="H585" s="20" t="s">
        <v>2132</v>
      </c>
      <c r="I585" s="64">
        <v>5</v>
      </c>
      <c r="J585" s="18">
        <f>VLOOKUP(D585,'[1]GIA DU KIEN'!D586:L1194,9,0)</f>
        <v>4200000</v>
      </c>
      <c r="K585" s="19">
        <f t="shared" si="9"/>
        <v>21000000</v>
      </c>
    </row>
    <row r="586" spans="1:11" ht="47.25" x14ac:dyDescent="0.25">
      <c r="A586" s="16">
        <v>384</v>
      </c>
      <c r="B586" s="15"/>
      <c r="C586" s="9">
        <v>582</v>
      </c>
      <c r="D586" s="25" t="s">
        <v>2133</v>
      </c>
      <c r="E586" s="22" t="s">
        <v>2025</v>
      </c>
      <c r="F586" s="22" t="s">
        <v>2134</v>
      </c>
      <c r="G586" s="20" t="s">
        <v>74</v>
      </c>
      <c r="H586" s="20" t="s">
        <v>2135</v>
      </c>
      <c r="I586" s="64">
        <v>5</v>
      </c>
      <c r="J586" s="18">
        <f>VLOOKUP(D586,'[1]GIA DU KIEN'!D587:L1195,9,0)</f>
        <v>4913350</v>
      </c>
      <c r="K586" s="19">
        <f t="shared" si="9"/>
        <v>24566750</v>
      </c>
    </row>
    <row r="587" spans="1:11" ht="141.75" hidden="1" x14ac:dyDescent="0.25">
      <c r="A587" s="16">
        <v>385</v>
      </c>
      <c r="B587" s="15"/>
      <c r="C587" s="9">
        <v>583</v>
      </c>
      <c r="D587" s="25" t="s">
        <v>2136</v>
      </c>
      <c r="E587" s="22" t="s">
        <v>2137</v>
      </c>
      <c r="F587" s="22" t="s">
        <v>2138</v>
      </c>
      <c r="G587" s="20" t="s">
        <v>74</v>
      </c>
      <c r="H587" s="20" t="s">
        <v>2139</v>
      </c>
      <c r="I587" s="64">
        <v>15</v>
      </c>
      <c r="J587" s="18">
        <f>VLOOKUP(D587,'[1]GIA DU KIEN'!D588:L1196,9,0)</f>
        <v>2499000</v>
      </c>
      <c r="K587" s="19">
        <f t="shared" si="9"/>
        <v>37485000</v>
      </c>
    </row>
    <row r="588" spans="1:11" ht="78.75" hidden="1" x14ac:dyDescent="0.25">
      <c r="A588" s="16">
        <v>386</v>
      </c>
      <c r="B588" s="15"/>
      <c r="C588" s="9">
        <v>584</v>
      </c>
      <c r="D588" s="25" t="s">
        <v>2140</v>
      </c>
      <c r="E588" s="22" t="s">
        <v>2141</v>
      </c>
      <c r="F588" s="22" t="s">
        <v>2142</v>
      </c>
      <c r="G588" s="20" t="s">
        <v>74</v>
      </c>
      <c r="H588" s="20" t="s">
        <v>2143</v>
      </c>
      <c r="I588" s="64">
        <v>10</v>
      </c>
      <c r="J588" s="18">
        <f>VLOOKUP(D588,'[1]GIA DU KIEN'!D589:L1197,9,0)</f>
        <v>250000</v>
      </c>
      <c r="K588" s="19">
        <f t="shared" si="9"/>
        <v>2500000</v>
      </c>
    </row>
    <row r="589" spans="1:11" ht="31.5" hidden="1" x14ac:dyDescent="0.25">
      <c r="A589" s="16">
        <v>387</v>
      </c>
      <c r="B589" s="15"/>
      <c r="C589" s="9">
        <v>585</v>
      </c>
      <c r="D589" s="25" t="s">
        <v>2144</v>
      </c>
      <c r="E589" s="22" t="s">
        <v>2145</v>
      </c>
      <c r="F589" s="22" t="s">
        <v>2146</v>
      </c>
      <c r="G589" s="20" t="s">
        <v>74</v>
      </c>
      <c r="H589" s="20" t="s">
        <v>2147</v>
      </c>
      <c r="I589" s="64">
        <v>24</v>
      </c>
      <c r="J589" s="18">
        <f>VLOOKUP(D589,'[1]GIA DU KIEN'!D590:L1198,9,0)</f>
        <v>160000</v>
      </c>
      <c r="K589" s="19">
        <f t="shared" si="9"/>
        <v>3840000</v>
      </c>
    </row>
    <row r="590" spans="1:11" ht="47.25" hidden="1" x14ac:dyDescent="0.25">
      <c r="A590" s="16">
        <v>388</v>
      </c>
      <c r="B590" s="15"/>
      <c r="C590" s="9">
        <v>586</v>
      </c>
      <c r="D590" s="25" t="s">
        <v>2148</v>
      </c>
      <c r="E590" s="22" t="s">
        <v>2149</v>
      </c>
      <c r="F590" s="22" t="s">
        <v>2150</v>
      </c>
      <c r="G590" s="20" t="s">
        <v>74</v>
      </c>
      <c r="H590" s="20" t="s">
        <v>2151</v>
      </c>
      <c r="I590" s="64">
        <v>5</v>
      </c>
      <c r="J590" s="18">
        <f>VLOOKUP(D590,'[1]GIA DU KIEN'!D591:L1199,9,0)</f>
        <v>9000000</v>
      </c>
      <c r="K590" s="19">
        <f t="shared" si="9"/>
        <v>45000000</v>
      </c>
    </row>
    <row r="591" spans="1:11" ht="31.5" hidden="1" x14ac:dyDescent="0.25">
      <c r="A591" s="16">
        <v>389</v>
      </c>
      <c r="B591" s="15"/>
      <c r="C591" s="9">
        <v>587</v>
      </c>
      <c r="D591" s="25" t="s">
        <v>2152</v>
      </c>
      <c r="E591" s="22" t="s">
        <v>2153</v>
      </c>
      <c r="F591" s="22" t="s">
        <v>2154</v>
      </c>
      <c r="G591" s="20" t="s">
        <v>74</v>
      </c>
      <c r="H591" s="20" t="s">
        <v>2098</v>
      </c>
      <c r="I591" s="64">
        <v>20</v>
      </c>
      <c r="J591" s="18">
        <f>VLOOKUP(D591,'[1]GIA DU KIEN'!D592:L1200,9,0)</f>
        <v>39000</v>
      </c>
      <c r="K591" s="19">
        <f t="shared" si="9"/>
        <v>780000</v>
      </c>
    </row>
    <row r="592" spans="1:11" ht="31.5" hidden="1" x14ac:dyDescent="0.25">
      <c r="A592" s="16">
        <v>390</v>
      </c>
      <c r="B592" s="15"/>
      <c r="C592" s="9">
        <v>588</v>
      </c>
      <c r="D592" s="25" t="s">
        <v>2155</v>
      </c>
      <c r="E592" s="22" t="s">
        <v>2156</v>
      </c>
      <c r="F592" s="22" t="s">
        <v>2157</v>
      </c>
      <c r="G592" s="20" t="s">
        <v>74</v>
      </c>
      <c r="H592" s="20" t="s">
        <v>2098</v>
      </c>
      <c r="I592" s="64">
        <v>20</v>
      </c>
      <c r="J592" s="18">
        <f>VLOOKUP(D592,'[1]GIA DU KIEN'!D593:L1201,9,0)</f>
        <v>120000</v>
      </c>
      <c r="K592" s="19">
        <f t="shared" si="9"/>
        <v>2400000</v>
      </c>
    </row>
    <row r="593" spans="1:11" ht="31.5" hidden="1" x14ac:dyDescent="0.25">
      <c r="A593" s="16">
        <v>391</v>
      </c>
      <c r="B593" s="15"/>
      <c r="C593" s="9">
        <v>589</v>
      </c>
      <c r="D593" s="25" t="s">
        <v>2158</v>
      </c>
      <c r="E593" s="22" t="s">
        <v>2156</v>
      </c>
      <c r="F593" s="22" t="s">
        <v>2159</v>
      </c>
      <c r="G593" s="20" t="s">
        <v>74</v>
      </c>
      <c r="H593" s="20" t="s">
        <v>2098</v>
      </c>
      <c r="I593" s="64">
        <v>20</v>
      </c>
      <c r="J593" s="18">
        <f>VLOOKUP(D593,'[1]GIA DU KIEN'!D594:L1202,9,0)</f>
        <v>27300</v>
      </c>
      <c r="K593" s="19">
        <f t="shared" si="9"/>
        <v>546000</v>
      </c>
    </row>
    <row r="594" spans="1:11" ht="31.5" hidden="1" x14ac:dyDescent="0.25">
      <c r="A594" s="16">
        <v>392</v>
      </c>
      <c r="B594" s="15"/>
      <c r="C594" s="9">
        <v>590</v>
      </c>
      <c r="D594" s="25" t="s">
        <v>2160</v>
      </c>
      <c r="E594" s="22" t="s">
        <v>2153</v>
      </c>
      <c r="F594" s="22" t="s">
        <v>2161</v>
      </c>
      <c r="G594" s="20" t="s">
        <v>74</v>
      </c>
      <c r="H594" s="20" t="s">
        <v>2098</v>
      </c>
      <c r="I594" s="64">
        <v>20</v>
      </c>
      <c r="J594" s="18">
        <f>VLOOKUP(D594,'[1]GIA DU KIEN'!D595:L1203,9,0)</f>
        <v>37800</v>
      </c>
      <c r="K594" s="19">
        <f t="shared" si="9"/>
        <v>756000</v>
      </c>
    </row>
    <row r="595" spans="1:11" ht="47.25" hidden="1" x14ac:dyDescent="0.25">
      <c r="A595" s="16">
        <v>393</v>
      </c>
      <c r="B595" s="15"/>
      <c r="C595" s="9">
        <v>591</v>
      </c>
      <c r="D595" s="25" t="s">
        <v>2162</v>
      </c>
      <c r="E595" s="22" t="s">
        <v>2163</v>
      </c>
      <c r="F595" s="22" t="s">
        <v>2164</v>
      </c>
      <c r="G595" s="20" t="s">
        <v>74</v>
      </c>
      <c r="H595" s="20" t="s">
        <v>2165</v>
      </c>
      <c r="I595" s="64">
        <v>15</v>
      </c>
      <c r="J595" s="18">
        <f>VLOOKUP(D595,'[1]GIA DU KIEN'!D596:L1204,9,0)</f>
        <v>170000</v>
      </c>
      <c r="K595" s="19">
        <f t="shared" si="9"/>
        <v>2550000</v>
      </c>
    </row>
    <row r="596" spans="1:11" ht="47.25" hidden="1" x14ac:dyDescent="0.25">
      <c r="A596" s="16">
        <v>394</v>
      </c>
      <c r="B596" s="15"/>
      <c r="C596" s="9">
        <v>592</v>
      </c>
      <c r="D596" s="25" t="s">
        <v>2166</v>
      </c>
      <c r="E596" s="22" t="s">
        <v>2167</v>
      </c>
      <c r="F596" s="22" t="s">
        <v>2168</v>
      </c>
      <c r="G596" s="20" t="s">
        <v>74</v>
      </c>
      <c r="H596" s="20" t="s">
        <v>2169</v>
      </c>
      <c r="I596" s="64">
        <v>10</v>
      </c>
      <c r="J596" s="18">
        <f>VLOOKUP(D596,'[1]GIA DU KIEN'!D597:L1205,9,0)</f>
        <v>619700</v>
      </c>
      <c r="K596" s="19">
        <f t="shared" si="9"/>
        <v>6197000</v>
      </c>
    </row>
    <row r="597" spans="1:11" ht="47.25" hidden="1" x14ac:dyDescent="0.25">
      <c r="A597" s="16">
        <v>395</v>
      </c>
      <c r="B597" s="15"/>
      <c r="C597" s="9">
        <v>593</v>
      </c>
      <c r="D597" s="25" t="s">
        <v>2170</v>
      </c>
      <c r="E597" s="22" t="s">
        <v>2171</v>
      </c>
      <c r="F597" s="22" t="s">
        <v>2172</v>
      </c>
      <c r="G597" s="20" t="s">
        <v>74</v>
      </c>
      <c r="H597" s="20" t="s">
        <v>2023</v>
      </c>
      <c r="I597" s="64">
        <v>30</v>
      </c>
      <c r="J597" s="18">
        <f>VLOOKUP(D597,'[1]GIA DU KIEN'!D598:L1206,9,0)</f>
        <v>1450000</v>
      </c>
      <c r="K597" s="19">
        <f t="shared" si="9"/>
        <v>43500000</v>
      </c>
    </row>
    <row r="598" spans="1:11" ht="393.75" hidden="1" x14ac:dyDescent="0.25">
      <c r="A598" s="16">
        <v>396</v>
      </c>
      <c r="B598" s="15"/>
      <c r="C598" s="9">
        <v>594</v>
      </c>
      <c r="D598" s="25" t="s">
        <v>2173</v>
      </c>
      <c r="E598" s="22" t="s">
        <v>2174</v>
      </c>
      <c r="F598" s="22" t="s">
        <v>2175</v>
      </c>
      <c r="G598" s="20" t="s">
        <v>74</v>
      </c>
      <c r="H598" s="20" t="s">
        <v>2176</v>
      </c>
      <c r="I598" s="64">
        <v>5</v>
      </c>
      <c r="J598" s="18">
        <f>VLOOKUP(D598,'[1]GIA DU KIEN'!D599:L1207,9,0)</f>
        <v>5250000</v>
      </c>
      <c r="K598" s="19">
        <f t="shared" si="9"/>
        <v>26250000</v>
      </c>
    </row>
    <row r="599" spans="1:11" ht="283.5" hidden="1" x14ac:dyDescent="0.25">
      <c r="A599" s="16">
        <v>397</v>
      </c>
      <c r="B599" s="15"/>
      <c r="C599" s="9">
        <v>595</v>
      </c>
      <c r="D599" s="25" t="s">
        <v>2177</v>
      </c>
      <c r="E599" s="22" t="s">
        <v>2178</v>
      </c>
      <c r="F599" s="22" t="s">
        <v>2179</v>
      </c>
      <c r="G599" s="20" t="s">
        <v>74</v>
      </c>
      <c r="H599" s="20" t="s">
        <v>2180</v>
      </c>
      <c r="I599" s="64">
        <v>5</v>
      </c>
      <c r="J599" s="18">
        <f>VLOOKUP(D599,'[1]GIA DU KIEN'!D600:L1208,9,0)</f>
        <v>6720000</v>
      </c>
      <c r="K599" s="19">
        <f t="shared" si="9"/>
        <v>33600000</v>
      </c>
    </row>
    <row r="600" spans="1:11" ht="31.5" hidden="1" x14ac:dyDescent="0.25">
      <c r="A600" s="16">
        <v>398</v>
      </c>
      <c r="B600" s="15"/>
      <c r="C600" s="9">
        <v>596</v>
      </c>
      <c r="D600" s="25" t="s">
        <v>2181</v>
      </c>
      <c r="E600" s="22" t="s">
        <v>2182</v>
      </c>
      <c r="F600" s="22" t="s">
        <v>2183</v>
      </c>
      <c r="G600" s="20" t="s">
        <v>2184</v>
      </c>
      <c r="H600" s="20" t="s">
        <v>2102</v>
      </c>
      <c r="I600" s="64">
        <v>5</v>
      </c>
      <c r="J600" s="18">
        <f>VLOOKUP(D600,'[1]GIA DU KIEN'!D601:L1209,9,0)</f>
        <v>10800000</v>
      </c>
      <c r="K600" s="19">
        <f t="shared" si="9"/>
        <v>54000000</v>
      </c>
    </row>
    <row r="601" spans="1:11" ht="94.5" hidden="1" x14ac:dyDescent="0.25">
      <c r="A601" s="16">
        <v>399</v>
      </c>
      <c r="B601" s="15"/>
      <c r="C601" s="9">
        <v>597</v>
      </c>
      <c r="D601" s="25" t="s">
        <v>2185</v>
      </c>
      <c r="E601" s="22" t="s">
        <v>2186</v>
      </c>
      <c r="F601" s="22" t="s">
        <v>2187</v>
      </c>
      <c r="G601" s="20" t="s">
        <v>74</v>
      </c>
      <c r="H601" s="20" t="s">
        <v>2188</v>
      </c>
      <c r="I601" s="64">
        <v>10</v>
      </c>
      <c r="J601" s="18">
        <f>VLOOKUP(D601,'[1]GIA DU KIEN'!D602:L1210,9,0)</f>
        <v>2000000</v>
      </c>
      <c r="K601" s="19">
        <f t="shared" si="9"/>
        <v>20000000</v>
      </c>
    </row>
    <row r="602" spans="1:11" ht="47.25" hidden="1" x14ac:dyDescent="0.25">
      <c r="A602" s="16">
        <v>400</v>
      </c>
      <c r="B602" s="15"/>
      <c r="C602" s="9">
        <v>598</v>
      </c>
      <c r="D602" s="25" t="s">
        <v>2189</v>
      </c>
      <c r="E602" s="22" t="s">
        <v>2190</v>
      </c>
      <c r="F602" s="22" t="s">
        <v>2191</v>
      </c>
      <c r="G602" s="20" t="s">
        <v>74</v>
      </c>
      <c r="H602" s="20" t="s">
        <v>2192</v>
      </c>
      <c r="I602" s="64">
        <v>5</v>
      </c>
      <c r="J602" s="18">
        <f>VLOOKUP(D602,'[1]GIA DU KIEN'!D603:L1211,9,0)</f>
        <v>2253000</v>
      </c>
      <c r="K602" s="19">
        <f t="shared" si="9"/>
        <v>11265000</v>
      </c>
    </row>
    <row r="603" spans="1:11" ht="47.25" hidden="1" x14ac:dyDescent="0.25">
      <c r="A603" s="16">
        <v>401</v>
      </c>
      <c r="B603" s="15"/>
      <c r="C603" s="9">
        <v>599</v>
      </c>
      <c r="D603" s="25" t="s">
        <v>2193</v>
      </c>
      <c r="E603" s="22" t="s">
        <v>2194</v>
      </c>
      <c r="F603" s="22" t="s">
        <v>2195</v>
      </c>
      <c r="G603" s="20" t="s">
        <v>74</v>
      </c>
      <c r="H603" s="20" t="s">
        <v>2196</v>
      </c>
      <c r="I603" s="64">
        <v>10</v>
      </c>
      <c r="J603" s="18">
        <f>VLOOKUP(D603,'[1]GIA DU KIEN'!D604:L1212,9,0)</f>
        <v>430000</v>
      </c>
      <c r="K603" s="19">
        <f t="shared" si="9"/>
        <v>4300000</v>
      </c>
    </row>
    <row r="604" spans="1:11" ht="47.25" hidden="1" x14ac:dyDescent="0.25">
      <c r="A604" s="16">
        <v>402</v>
      </c>
      <c r="B604" s="15"/>
      <c r="C604" s="9">
        <v>600</v>
      </c>
      <c r="D604" s="25" t="s">
        <v>2197</v>
      </c>
      <c r="E604" s="22" t="s">
        <v>2198</v>
      </c>
      <c r="F604" s="22" t="s">
        <v>2199</v>
      </c>
      <c r="G604" s="20" t="s">
        <v>74</v>
      </c>
      <c r="H604" s="20" t="s">
        <v>2102</v>
      </c>
      <c r="I604" s="64">
        <v>4</v>
      </c>
      <c r="J604" s="18">
        <f>VLOOKUP(D604,'[1]GIA DU KIEN'!D605:L1213,9,0)</f>
        <v>3000450</v>
      </c>
      <c r="K604" s="19">
        <f t="shared" si="9"/>
        <v>12001800</v>
      </c>
    </row>
    <row r="605" spans="1:11" ht="47.25" hidden="1" x14ac:dyDescent="0.25">
      <c r="A605" s="16">
        <v>403</v>
      </c>
      <c r="B605" s="15"/>
      <c r="C605" s="9">
        <v>601</v>
      </c>
      <c r="D605" s="25" t="s">
        <v>2200</v>
      </c>
      <c r="E605" s="22" t="s">
        <v>2201</v>
      </c>
      <c r="F605" s="22" t="s">
        <v>2202</v>
      </c>
      <c r="G605" s="20" t="s">
        <v>74</v>
      </c>
      <c r="H605" s="20" t="s">
        <v>2102</v>
      </c>
      <c r="I605" s="64">
        <v>4</v>
      </c>
      <c r="J605" s="18">
        <f>VLOOKUP(D605,'[1]GIA DU KIEN'!D606:L1214,9,0)</f>
        <v>2050000</v>
      </c>
      <c r="K605" s="19">
        <f t="shared" si="9"/>
        <v>8200000</v>
      </c>
    </row>
    <row r="606" spans="1:11" ht="15.75" hidden="1" x14ac:dyDescent="0.25">
      <c r="A606" s="16">
        <v>404</v>
      </c>
      <c r="B606" s="15"/>
      <c r="C606" s="9">
        <v>602</v>
      </c>
      <c r="D606" s="25" t="s">
        <v>2203</v>
      </c>
      <c r="E606" s="14" t="s">
        <v>2204</v>
      </c>
      <c r="F606" s="15" t="s">
        <v>2205</v>
      </c>
      <c r="G606" s="20" t="s">
        <v>74</v>
      </c>
      <c r="H606" s="16" t="s">
        <v>2206</v>
      </c>
      <c r="I606" s="28">
        <v>3000</v>
      </c>
      <c r="J606" s="18">
        <f>VLOOKUP(D606,'[1]GIA DU KIEN'!D607:L1215,9,0)</f>
        <v>3000</v>
      </c>
      <c r="K606" s="19">
        <f t="shared" si="9"/>
        <v>9000000</v>
      </c>
    </row>
    <row r="607" spans="1:11" ht="15.75" hidden="1" x14ac:dyDescent="0.25">
      <c r="A607" s="16">
        <v>405</v>
      </c>
      <c r="B607" s="15"/>
      <c r="C607" s="9">
        <v>603</v>
      </c>
      <c r="D607" s="25" t="s">
        <v>2207</v>
      </c>
      <c r="E607" s="14" t="s">
        <v>2208</v>
      </c>
      <c r="F607" s="15" t="s">
        <v>2209</v>
      </c>
      <c r="G607" s="20" t="s">
        <v>1061</v>
      </c>
      <c r="H607" s="16" t="s">
        <v>2206</v>
      </c>
      <c r="I607" s="28">
        <v>50</v>
      </c>
      <c r="J607" s="18">
        <f>VLOOKUP(D607,'[1]GIA DU KIEN'!D608:L1216,9,0)</f>
        <v>13000</v>
      </c>
      <c r="K607" s="19">
        <f t="shared" si="9"/>
        <v>650000</v>
      </c>
    </row>
    <row r="608" spans="1:11" ht="45" hidden="1" x14ac:dyDescent="0.25">
      <c r="A608" s="16">
        <v>406</v>
      </c>
      <c r="B608" s="15"/>
      <c r="C608" s="9">
        <v>604</v>
      </c>
      <c r="D608" s="25" t="s">
        <v>2210</v>
      </c>
      <c r="E608" s="14" t="s">
        <v>2211</v>
      </c>
      <c r="F608" s="15" t="s">
        <v>2212</v>
      </c>
      <c r="G608" s="20" t="s">
        <v>74</v>
      </c>
      <c r="H608" s="16" t="s">
        <v>2213</v>
      </c>
      <c r="I608" s="28">
        <v>100</v>
      </c>
      <c r="J608" s="18">
        <f>VLOOKUP(D608,'[1]GIA DU KIEN'!D609:L1217,9,0)</f>
        <v>30000</v>
      </c>
      <c r="K608" s="19">
        <f t="shared" si="9"/>
        <v>3000000</v>
      </c>
    </row>
    <row r="609" spans="11:11" x14ac:dyDescent="0.25">
      <c r="K609" s="5">
        <f>SUM(K4:K608)</f>
        <v>39267511775.843689</v>
      </c>
    </row>
  </sheetData>
  <autoFilter ref="A3:J608" xr:uid="{E78A3C13-3956-43B5-AA80-000BE02D6F93}">
    <filterColumn colId="4">
      <filters>
        <filter val="Dây hút dịch"/>
        <filter val="Máy hút dịch"/>
      </filters>
    </filterColumn>
  </autoFilter>
  <mergeCells count="59">
    <mergeCell ref="A227:A228"/>
    <mergeCell ref="B227:B228"/>
    <mergeCell ref="A229:A230"/>
    <mergeCell ref="B229:B230"/>
    <mergeCell ref="A221:A222"/>
    <mergeCell ref="B221:B222"/>
    <mergeCell ref="A223:A224"/>
    <mergeCell ref="B223:B224"/>
    <mergeCell ref="A225:A226"/>
    <mergeCell ref="B225:B226"/>
    <mergeCell ref="A214:A216"/>
    <mergeCell ref="B214:B216"/>
    <mergeCell ref="A217:A218"/>
    <mergeCell ref="B217:B218"/>
    <mergeCell ref="A219:A220"/>
    <mergeCell ref="B219:B220"/>
    <mergeCell ref="A208:A209"/>
    <mergeCell ref="B208:B209"/>
    <mergeCell ref="A210:A211"/>
    <mergeCell ref="B210:B211"/>
    <mergeCell ref="A212:A213"/>
    <mergeCell ref="B212:B213"/>
    <mergeCell ref="A202:A203"/>
    <mergeCell ref="B202:B203"/>
    <mergeCell ref="A204:A205"/>
    <mergeCell ref="B204:B205"/>
    <mergeCell ref="A206:A207"/>
    <mergeCell ref="B206:B207"/>
    <mergeCell ref="A196:A197"/>
    <mergeCell ref="B196:B197"/>
    <mergeCell ref="A198:A199"/>
    <mergeCell ref="B198:B199"/>
    <mergeCell ref="A200:A201"/>
    <mergeCell ref="B200:B201"/>
    <mergeCell ref="A190:A191"/>
    <mergeCell ref="B190:B191"/>
    <mergeCell ref="A192:A193"/>
    <mergeCell ref="B192:B193"/>
    <mergeCell ref="A194:A195"/>
    <mergeCell ref="B194:B195"/>
    <mergeCell ref="A181:A185"/>
    <mergeCell ref="B181:B185"/>
    <mergeCell ref="A186:A187"/>
    <mergeCell ref="B186:B187"/>
    <mergeCell ref="A188:A189"/>
    <mergeCell ref="B188:B189"/>
    <mergeCell ref="A25:A75"/>
    <mergeCell ref="B25:B75"/>
    <mergeCell ref="A76:A164"/>
    <mergeCell ref="B76:B167"/>
    <mergeCell ref="A168:A180"/>
    <mergeCell ref="B168:B180"/>
    <mergeCell ref="A1:H1"/>
    <mergeCell ref="A4:A7"/>
    <mergeCell ref="B4:B7"/>
    <mergeCell ref="A8:A10"/>
    <mergeCell ref="B8:B10"/>
    <mergeCell ref="A11:A24"/>
    <mergeCell ref="B11:B24"/>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Nguyễn Thị Nhung</dc:creator>
  <cp:lastModifiedBy>Nguyễn Thị Nhung</cp:lastModifiedBy>
  <dcterms:created xsi:type="dcterms:W3CDTF">2025-07-24T07:41:36Z</dcterms:created>
  <dcterms:modified xsi:type="dcterms:W3CDTF">2025-07-24T09:53:40Z</dcterms:modified>
</cp:coreProperties>
</file>